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" sheetId="1" r:id="rId1"/>
  </sheets>
  <definedNames>
    <definedName name="_xlnm._FilterDatabase" localSheetId="0" hidden="1">公示!$A$2:$R$2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<sst xmlns="http://schemas.openxmlformats.org/spreadsheetml/2006/main" count="512" uniqueCount="264">
  <si>
    <t>商学院推荐2026年优秀应届本科毕业生免试攻读研究生初选名单及综合评价总分表</t>
  </si>
  <si>
    <t>序号</t>
  </si>
  <si>
    <t>学号</t>
  </si>
  <si>
    <t>姓名</t>
  </si>
  <si>
    <t>性别</t>
  </si>
  <si>
    <t>专业</t>
  </si>
  <si>
    <t>手机号</t>
  </si>
  <si>
    <t>两位
GPA</t>
  </si>
  <si>
    <t>GPA＊100</t>
  </si>
  <si>
    <t>参军入伍</t>
  </si>
  <si>
    <t>志愿服务</t>
  </si>
  <si>
    <t>志愿服务项目
（从高到低最多填5项）</t>
  </si>
  <si>
    <t>国际组织</t>
  </si>
  <si>
    <t>国际组织实习项目</t>
  </si>
  <si>
    <t>科研
加分</t>
  </si>
  <si>
    <t>科研成果得分及成果内容
（从高到低最多填5项，取最高值）</t>
  </si>
  <si>
    <t>竞赛
加分</t>
  </si>
  <si>
    <t>竞赛获奖得分及获奖项目
（从高到低最多填5项，取最高值）</t>
  </si>
  <si>
    <t>总分</t>
  </si>
  <si>
    <t>按专业排序</t>
  </si>
  <si>
    <t>是否入选</t>
  </si>
  <si>
    <t>备注</t>
  </si>
  <si>
    <t>2210402012</t>
  </si>
  <si>
    <t>陈邵丽</t>
  </si>
  <si>
    <t>女</t>
  </si>
  <si>
    <t>财政学</t>
  </si>
  <si>
    <t>18914581289</t>
  </si>
  <si>
    <t>3，其他志愿活动3次及以上</t>
  </si>
  <si>
    <t>无</t>
  </si>
  <si>
    <t xml:space="preserve">15，2024年大学生创新创业训练计划，省级一般项目，主持人。
</t>
  </si>
  <si>
    <t>10，第十五届蓝桥杯全国软件和信息技术专业人才大赛，江苏省二等奖，独立。（国赛榜单序27）</t>
  </si>
  <si>
    <t>是</t>
  </si>
  <si>
    <t>2210402017</t>
  </si>
  <si>
    <t>邢子茵</t>
  </si>
  <si>
    <t>15539367538</t>
  </si>
  <si>
    <t>7，全国本科院校税收风险案例管控大赛，省二等奖（第二名）。（国赛榜单序72）</t>
  </si>
  <si>
    <t>2210402007</t>
  </si>
  <si>
    <t>武炳宏</t>
  </si>
  <si>
    <t>男</t>
  </si>
  <si>
    <t>18862171837</t>
  </si>
  <si>
    <t>7.5，第十四届“挑战杯”中国大学生创业计划竞赛江苏省选拔赛，省银奖（第四名）。（国赛榜单序3）</t>
  </si>
  <si>
    <t>2210408013</t>
  </si>
  <si>
    <t>李泳逸</t>
  </si>
  <si>
    <t>电子商务</t>
  </si>
  <si>
    <t>15195850035</t>
  </si>
  <si>
    <t>4，外观专利，独立</t>
  </si>
  <si>
    <t>8，“学创杯”全国大学生创业综合模拟大赛（T），省二等奖，主持人。(国赛榜单序48)</t>
  </si>
  <si>
    <t>2210408006</t>
  </si>
  <si>
    <t>朱峰</t>
  </si>
  <si>
    <t>18199827849</t>
  </si>
  <si>
    <t>2210401002</t>
  </si>
  <si>
    <t>吴晶晶</t>
  </si>
  <si>
    <t>工商管理</t>
  </si>
  <si>
    <t>17798943332</t>
  </si>
  <si>
    <t>联合国开发计划署实习</t>
  </si>
  <si>
    <t>2，省级刊物，《现代营销》，独立</t>
  </si>
  <si>
    <t>12，美国大学生数学建模竞赛，H奖（三等奖），不区分位次</t>
  </si>
  <si>
    <t>2210401007</t>
  </si>
  <si>
    <t>程凯</t>
  </si>
  <si>
    <t>15861811952</t>
  </si>
  <si>
    <t>3，义务献血</t>
  </si>
  <si>
    <t>10，江苏省普通高等学校第二十一届高等数学竞赛，本科一级B二等奖，独立</t>
  </si>
  <si>
    <t>2210401016</t>
  </si>
  <si>
    <t>陆奕璇</t>
  </si>
  <si>
    <t>18914618265</t>
  </si>
  <si>
    <t>2，省级以上期刊1篇（知网可查），独立</t>
  </si>
  <si>
    <t>15，全国高校商业精英挑战赛创新创业竞赛，全国二等奖，主持人。（国赛榜单序47）</t>
  </si>
  <si>
    <t>2213401019</t>
  </si>
  <si>
    <t>王烨</t>
  </si>
  <si>
    <t>15952858812</t>
  </si>
  <si>
    <t>8，2023年全国大学生数学竞赛三等奖（苏），独立</t>
  </si>
  <si>
    <t>2210401003</t>
  </si>
  <si>
    <t>林彦灵</t>
  </si>
  <si>
    <t>18862392315</t>
  </si>
  <si>
    <t>2210405012</t>
  </si>
  <si>
    <t>王子瑛</t>
  </si>
  <si>
    <t>国际经济与贸易</t>
  </si>
  <si>
    <t>18963603186</t>
  </si>
  <si>
    <t>6，省（部）级人民政府组织的活动志愿者</t>
  </si>
  <si>
    <t>7，2024年大学生创新创业训练计划，省级一般项目，第二名。</t>
  </si>
  <si>
    <t>15，第19届中国好创意暨全国数字艺术设计大赛，国家二等奖，主持人。（国赛榜单序50）</t>
  </si>
  <si>
    <t>2210405006</t>
  </si>
  <si>
    <t>吴帝文</t>
  </si>
  <si>
    <t>18851528187</t>
  </si>
  <si>
    <t>12，2025年蓝桥杯全国软件和信息技术专业人才大赛，省一等奖，独立。（国赛榜单序27）</t>
  </si>
  <si>
    <t>2210404014</t>
  </si>
  <si>
    <t>黄欣纯</t>
  </si>
  <si>
    <t>会计学</t>
  </si>
  <si>
    <t>13585343568</t>
  </si>
  <si>
    <t>15，2024年大学生创新创业训练计划，省级一般项目，主持人。</t>
  </si>
  <si>
    <t>18，全国大学生英语竞赛（T），国家级特等奖</t>
  </si>
  <si>
    <t>2210404037</t>
  </si>
  <si>
    <t>马琳鑫</t>
  </si>
  <si>
    <t>18905172027</t>
  </si>
  <si>
    <t>10，MDF国际志愿者</t>
  </si>
  <si>
    <t>联合国教科文组织</t>
  </si>
  <si>
    <t>4，2024年大学生创新创业训练计划，省级一般项目，第三。</t>
  </si>
  <si>
    <t>12，美国数学建模比赛，H奖</t>
  </si>
  <si>
    <t>2210404013</t>
  </si>
  <si>
    <t>褚思远</t>
  </si>
  <si>
    <t>18932231513</t>
  </si>
  <si>
    <t>10，联合国开发计划署实习</t>
  </si>
  <si>
    <t>18，全国高校商业精英挑战赛-会计与商业管理案例竞赛，国家级一等奖，主持人（国赛榜单序47）</t>
  </si>
  <si>
    <t>2210404033</t>
  </si>
  <si>
    <t>周芮含</t>
  </si>
  <si>
    <t>18761212184</t>
  </si>
  <si>
    <t>15，美国数学建模比赛，M奖，不区别排名位次</t>
  </si>
  <si>
    <t>2202402028</t>
  </si>
  <si>
    <t>邵群轶</t>
  </si>
  <si>
    <t>13773779267</t>
  </si>
  <si>
    <r>
      <rPr>
        <sz val="10"/>
        <rFont val="微软雅黑"/>
        <charset val="134"/>
      </rPr>
      <t xml:space="preserve">
2，省级刊物《环渤海经济</t>
    </r>
    <r>
      <rPr>
        <sz val="10"/>
        <rFont val="宋体-简"/>
        <charset val="134"/>
      </rPr>
      <t>瞭</t>
    </r>
    <r>
      <rPr>
        <sz val="10"/>
        <rFont val="微软雅黑"/>
        <charset val="134"/>
      </rPr>
      <t>望》，独立</t>
    </r>
  </si>
  <si>
    <t>15，第十二届全国高校商业精英挑战赛会计与商业管理案例竞赛，国家级二等奖（主持人）。（国赛榜单序40）</t>
  </si>
  <si>
    <t>2210404012</t>
  </si>
  <si>
    <t>朱健祥</t>
  </si>
  <si>
    <t>18252730030</t>
  </si>
  <si>
    <t>4，2024年大学生创新创业训练计划，省级一般项目，第三名</t>
  </si>
  <si>
    <t>12，全国高校商业精英挑战赛赛-⑤会计与商业管理案例竞赛，全国一等奖（第二名）。（国赛榜单序47）</t>
  </si>
  <si>
    <t>2210404030</t>
  </si>
  <si>
    <t>薛文豪</t>
  </si>
  <si>
    <t>15751356375</t>
  </si>
  <si>
    <t>7,2024年大学生创新创业训练计划，省级一般项目，第二名。</t>
  </si>
  <si>
    <t>10，“学创杯”全国大学生创业综合模拟大赛（T），省级一等奖，第一名。（国赛榜单序48）</t>
  </si>
  <si>
    <t>2210401028</t>
  </si>
  <si>
    <t>郭雅亿</t>
  </si>
  <si>
    <t>15234207959</t>
  </si>
  <si>
    <t>6，省级刊物，《市场调查信息》，独立；《物流时代》，独立；《经济与社会》，独立。</t>
  </si>
  <si>
    <t xml:space="preserve">12，2024年全国大学生数学竞赛（苏），一等奖，独立。
</t>
  </si>
  <si>
    <t>2210404004</t>
  </si>
  <si>
    <t>郑苏航</t>
  </si>
  <si>
    <t>18061709693</t>
  </si>
  <si>
    <t>5，2024年中国国际大学生创新大赛国银（第六名）（国赛榜单，团队序350）</t>
  </si>
  <si>
    <t>2210409030</t>
  </si>
  <si>
    <t>陈欣箬</t>
  </si>
  <si>
    <t>金融学</t>
  </si>
  <si>
    <t>15705299031</t>
  </si>
  <si>
    <t>25，2024年大学生创新创业训练计划，国家级项目，主持人</t>
  </si>
  <si>
    <t>12，全国大学生数学竞赛（非数学B类）一等奖（苏），独立</t>
  </si>
  <si>
    <t>2210401022</t>
  </si>
  <si>
    <t>朱高淳</t>
  </si>
  <si>
    <t>15189883075</t>
  </si>
  <si>
    <t>3，义务献血
3，其他志愿活动3次及以上</t>
  </si>
  <si>
    <t>8，2024年大学生创新创业训练计划，校级一般项目，主持人。</t>
  </si>
  <si>
    <t>18，2025年美国大学生数学建模竞赛，F奖（不区分排名）。</t>
  </si>
  <si>
    <t>2210409044</t>
  </si>
  <si>
    <t>柏继颖</t>
  </si>
  <si>
    <t>15358865872</t>
  </si>
  <si>
    <t>10，国际机构组织的活动志愿者</t>
  </si>
  <si>
    <t>12，全国企业竞争模拟大赛，三等奖，主持人。（国赛榜单序73）</t>
  </si>
  <si>
    <t>2210409023</t>
  </si>
  <si>
    <t>孙凡淇</t>
  </si>
  <si>
    <t>18862396585</t>
  </si>
  <si>
    <t>2，国家级一般刊物，《商展经济》，独立</t>
  </si>
  <si>
    <t xml:space="preserve">18，美国大学生数学建模竞赛
F奖（T），不区分位次
</t>
  </si>
  <si>
    <t>2210409032</t>
  </si>
  <si>
    <t>孙悦</t>
  </si>
  <si>
    <t>18862116136</t>
  </si>
  <si>
    <t>10，全国高校商业精英挑战赛④创新创业竞赛，国家二等奖（第二名）。（国赛榜单序47）</t>
  </si>
  <si>
    <t>2210409039</t>
  </si>
  <si>
    <t>杨璟宜</t>
  </si>
  <si>
    <t>13173690339</t>
  </si>
  <si>
    <t>15，全国企业竞争模拟大赛，国家二等奖，第一名（国赛榜单序73）</t>
  </si>
  <si>
    <t>2210409021</t>
  </si>
  <si>
    <t>黄安禺</t>
  </si>
  <si>
    <t>18018290801</t>
  </si>
  <si>
    <t>2，省级刊物，《消费与品牌传播》，独立</t>
  </si>
  <si>
    <t>2210410033</t>
  </si>
  <si>
    <t>朱浩天</t>
  </si>
  <si>
    <t>金融学（双学士学位）（金融+计算机）</t>
  </si>
  <si>
    <t>15262210808</t>
  </si>
  <si>
    <t>25，2024年大学生创新训练计划，国家级项目，主持人。</t>
  </si>
  <si>
    <t>10，蓝桥杯全国软件和信息技术专业人才大赛省赛二等奖，独立。</t>
  </si>
  <si>
    <t>2210410011</t>
  </si>
  <si>
    <t>周子怡</t>
  </si>
  <si>
    <t>19952555090</t>
  </si>
  <si>
    <t>25，2024年大学生创新创业训练计划，国家级一般项目，主持人。</t>
  </si>
  <si>
    <t>12，第十五届蓝桥杯全国软件和信息技术专业人才大赛，国家级三等奖，独立。（国赛榜单序27）</t>
  </si>
  <si>
    <t>2210410012</t>
  </si>
  <si>
    <t>单意涵</t>
  </si>
  <si>
    <t>19962659868</t>
  </si>
  <si>
    <t>12，第十五届全国大学生数学竞赛一等奖（苏），独立</t>
  </si>
  <si>
    <t>2210410024</t>
  </si>
  <si>
    <t>许健雯</t>
  </si>
  <si>
    <t>13347997246</t>
  </si>
  <si>
    <t>8，全国大学生市场调查与分析大赛，三等奖，第二名。（国赛榜单序20）</t>
  </si>
  <si>
    <t>2210410018</t>
  </si>
  <si>
    <t>朱浩宇</t>
  </si>
  <si>
    <t>15722592428</t>
  </si>
  <si>
    <t>3,其他志愿活动3次及以上</t>
  </si>
  <si>
    <t>7，2024年大学生创新创业训练计划，省级一般项目，团队第二名（成员一）。</t>
  </si>
  <si>
    <t>15，美国大学生数学建模竞赛M奖，不区别排名位次</t>
  </si>
  <si>
    <t>2210410040</t>
  </si>
  <si>
    <t>朱珉妤</t>
  </si>
  <si>
    <t>13338777572</t>
  </si>
  <si>
    <t>12，2024年大学生创新创业训练计划，国家级项目，第二名。</t>
  </si>
  <si>
    <t>全国大学生数学竞赛二等奖（苏）</t>
  </si>
  <si>
    <t>2210410030</t>
  </si>
  <si>
    <t>徐源盛</t>
  </si>
  <si>
    <t>18896917826</t>
  </si>
  <si>
    <t xml:space="preserve">12，蓝桥杯全国软件和信息技术专业人才大赛，省一等奖，独立(国赛榜单序27)  </t>
  </si>
  <si>
    <t>2210410004</t>
  </si>
  <si>
    <t>王少韩</t>
  </si>
  <si>
    <t>15062426540</t>
  </si>
  <si>
    <t>2024年大学生创新创业训练计划，省级一般项目，第三名</t>
  </si>
  <si>
    <t xml:space="preserve"> 10，全国大学生数学竞赛（非数学B类）（苏），二等奖，独立（备注3，高数竞赛）</t>
  </si>
  <si>
    <t>2210503004</t>
  </si>
  <si>
    <t>赵宸</t>
  </si>
  <si>
    <t>金融学（中外合作办学项目）</t>
  </si>
  <si>
    <t>15962667536</t>
  </si>
  <si>
    <t>18，全国高校商业精英挑战赛-创新创业竞赛，全国一等奖，主持人。（国赛榜单序47）</t>
  </si>
  <si>
    <t>2210503020</t>
  </si>
  <si>
    <t>朱思宇</t>
  </si>
  <si>
    <t>19552082606</t>
  </si>
  <si>
    <t>25，2024年大学生创新创业训练计划，国家级项目，主持人。</t>
  </si>
  <si>
    <t>6，2025年挑战杯大学生课外学术科技作品竞赛，校二等奖，主持人。</t>
  </si>
  <si>
    <t>2210503026</t>
  </si>
  <si>
    <t>冉昕璐</t>
  </si>
  <si>
    <t>18015016570</t>
  </si>
  <si>
    <t>15，2024年大学生创新创业训练计划，省级项目，主持人。</t>
  </si>
  <si>
    <t>12，美国数学建模比赛H奖（不区别排名位次）。</t>
  </si>
  <si>
    <t>2210503035</t>
  </si>
  <si>
    <t>朱天宇</t>
  </si>
  <si>
    <t>18915407689</t>
  </si>
  <si>
    <t>8，国家层面组织的志愿者活动</t>
  </si>
  <si>
    <t>18，全国高等院校数智化企业经营沙盘大赛，国赛一等奖（第一名）。（国赛榜单序74）</t>
  </si>
  <si>
    <t>2210503054</t>
  </si>
  <si>
    <t>张正新</t>
  </si>
  <si>
    <t>18901431303</t>
  </si>
  <si>
    <t>12，2024年全国大学生英语竞赛（T），C类二等奖，独立。</t>
  </si>
  <si>
    <t>2210503001</t>
  </si>
  <si>
    <t>王振</t>
  </si>
  <si>
    <t>18352842409</t>
  </si>
  <si>
    <t>2210503060</t>
  </si>
  <si>
    <t>吴林子</t>
  </si>
  <si>
    <t>18896565233</t>
  </si>
  <si>
    <t>2，省级刊物，《今日财富》，独立</t>
  </si>
  <si>
    <t>3，2024年全国本科院校税收风险管控案例大赛江苏省分赛区二等奖（第三名）。（国赛榜单序72）</t>
  </si>
  <si>
    <t>2210503049</t>
  </si>
  <si>
    <t>杨浦</t>
  </si>
  <si>
    <t>17768090903</t>
  </si>
  <si>
    <t>2210405014</t>
  </si>
  <si>
    <t>肖嘉琪</t>
  </si>
  <si>
    <t>经济学</t>
  </si>
  <si>
    <t>15675903507</t>
  </si>
  <si>
    <t>15，莙政基金项目，主持人。</t>
  </si>
  <si>
    <t>12，美国大学生数学建模竞赛，H奖（不区分位次）</t>
  </si>
  <si>
    <t>2202406026</t>
  </si>
  <si>
    <t>黄予心</t>
  </si>
  <si>
    <t>15501300916</t>
  </si>
  <si>
    <t>4，外观专利，独立。</t>
  </si>
  <si>
    <t>12，全国高校商业精英挑战赛赛-国际贸易竞赛（T），全国二等奖，独立。（国赛榜单序47）</t>
  </si>
  <si>
    <t>2210406015</t>
  </si>
  <si>
    <t>胡佳琪</t>
  </si>
  <si>
    <t>13601588211</t>
  </si>
  <si>
    <t>14，第十四届中国国际“互联网+”大学生创新创业大赛“，省一等奖（第三名）（国赛榜单序1）</t>
  </si>
  <si>
    <t>2210405018</t>
  </si>
  <si>
    <t>游书玥</t>
  </si>
  <si>
    <t>13608357336</t>
  </si>
  <si>
    <t>6，省级及以上学术刊物，《商情》《商展经济》《管理学家》，均独立</t>
  </si>
  <si>
    <t>2024全国高校商业精英挑战赛创新创业竞赛（营销模拟决策赛道），国家级二等奖（第一名）（国赛榜单序号47）</t>
  </si>
  <si>
    <t>候补1</t>
  </si>
  <si>
    <t>2210404052</t>
  </si>
  <si>
    <t>唐厚媛</t>
  </si>
  <si>
    <t>15995267579</t>
  </si>
  <si>
    <t>候补2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</si>
</sst>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4"/>
      <name val="微软雅黑"/>
      <charset val="134"/>
    </font>
    <font>
      <sz val="10"/>
      <name val="微软雅黑"/>
      <charset val="134"/>
    </font>
    <font>
      <sz val="16"/>
      <name val="微软雅黑"/>
      <charset val="134"/>
    </font>
    <font>
      <b/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-简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2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zoomScale="90" zoomScaleNormal="90" topLeftCell="A45" workbookViewId="0">
      <selection activeCell="O58" sqref="O58"/>
    </sheetView>
  </sheetViews>
  <sheetFormatPr defaultColWidth="9" defaultRowHeight="20.25"/>
  <cols>
    <col min="1" max="1" width="5.88333333333333" style="1" customWidth="1"/>
    <col min="2" max="2" width="12.1083333333333" style="1" customWidth="1"/>
    <col min="3" max="3" width="6.44166666666667" style="1"/>
    <col min="4" max="4" width="4.775" style="1"/>
    <col min="5" max="5" width="10" style="4" customWidth="1"/>
    <col min="6" max="6" width="11.9416666666667" style="1" customWidth="1"/>
    <col min="7" max="7" width="6.33333333333333" style="4" customWidth="1"/>
    <col min="8" max="8" width="6" style="5" customWidth="1"/>
    <col min="9" max="10" width="4.66666666666667" style="5" customWidth="1"/>
    <col min="11" max="11" width="22.4416666666667" style="6" customWidth="1"/>
    <col min="12" max="12" width="4.66666666666667" style="5" customWidth="1"/>
    <col min="13" max="13" width="14.6666666666667" style="5" customWidth="1"/>
    <col min="14" max="14" width="5.88333333333333" style="5" customWidth="1"/>
    <col min="15" max="15" width="32" style="7" customWidth="1"/>
    <col min="16" max="16" width="6.33333333333333" style="8" customWidth="1"/>
    <col min="17" max="17" width="27.6666666666667" style="9" customWidth="1"/>
    <col min="18" max="18" width="8.19166666666667" style="4" customWidth="1"/>
    <col min="19" max="20" width="9" style="1"/>
    <col min="21" max="21" width="9" style="4"/>
    <col min="22" max="16384" width="9" style="1"/>
  </cols>
  <sheetData>
    <row r="1" ht="37.5" customHeight="1" spans="1:22">
      <c r="A1" s="5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22"/>
      <c r="M1" s="10"/>
      <c r="N1" s="22"/>
      <c r="O1" s="10"/>
      <c r="P1" s="22"/>
      <c r="Q1" s="10"/>
      <c r="R1" s="22"/>
      <c r="S1" s="10"/>
      <c r="T1" s="31"/>
      <c r="U1" s="31"/>
      <c r="V1" s="5"/>
    </row>
    <row r="2" ht="33" spans="1:2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3" t="s">
        <v>10</v>
      </c>
      <c r="K2" s="23" t="s">
        <v>11</v>
      </c>
      <c r="L2" s="24" t="s">
        <v>12</v>
      </c>
      <c r="M2" s="24" t="s">
        <v>13</v>
      </c>
      <c r="N2" s="25" t="s">
        <v>14</v>
      </c>
      <c r="O2" s="25" t="s">
        <v>15</v>
      </c>
      <c r="P2" s="26" t="s">
        <v>16</v>
      </c>
      <c r="Q2" s="26" t="s">
        <v>17</v>
      </c>
      <c r="R2" s="11" t="s">
        <v>18</v>
      </c>
      <c r="S2" s="11" t="s">
        <v>19</v>
      </c>
      <c r="T2" s="11" t="s">
        <v>20</v>
      </c>
      <c r="U2" s="11" t="s">
        <v>21</v>
      </c>
    </row>
    <row r="3" ht="49.5" spans="1:21">
      <c r="A3" s="12">
        <v>1</v>
      </c>
      <c r="B3" s="13" t="s">
        <v>22</v>
      </c>
      <c r="C3" s="13" t="s">
        <v>23</v>
      </c>
      <c r="D3" s="14" t="s">
        <v>24</v>
      </c>
      <c r="E3" s="15" t="s">
        <v>25</v>
      </c>
      <c r="F3" s="14" t="s">
        <v>26</v>
      </c>
      <c r="G3" s="16">
        <v>3.8</v>
      </c>
      <c r="H3" s="12">
        <f t="shared" ref="H3:H51" si="0">G3*100</f>
        <v>380</v>
      </c>
      <c r="I3" s="12">
        <v>0</v>
      </c>
      <c r="J3" s="12">
        <v>3</v>
      </c>
      <c r="K3" s="27" t="s">
        <v>27</v>
      </c>
      <c r="L3" s="12">
        <v>0</v>
      </c>
      <c r="M3" s="12" t="s">
        <v>28</v>
      </c>
      <c r="N3" s="12">
        <v>15</v>
      </c>
      <c r="O3" s="27" t="s">
        <v>29</v>
      </c>
      <c r="P3" s="28">
        <v>10</v>
      </c>
      <c r="Q3" s="32" t="s">
        <v>30</v>
      </c>
      <c r="R3" s="33">
        <f t="shared" ref="R3:R51" si="1">H3+I3+J3+L3+N3+P3</f>
        <v>408</v>
      </c>
      <c r="S3" s="34">
        <v>1</v>
      </c>
      <c r="T3" s="34" t="s">
        <v>31</v>
      </c>
      <c r="U3" s="34"/>
    </row>
    <row r="4" ht="49.5" spans="1:21">
      <c r="A4" s="12">
        <v>2</v>
      </c>
      <c r="B4" s="13" t="s">
        <v>32</v>
      </c>
      <c r="C4" s="13" t="s">
        <v>33</v>
      </c>
      <c r="D4" s="14" t="s">
        <v>24</v>
      </c>
      <c r="E4" s="15" t="s">
        <v>25</v>
      </c>
      <c r="F4" s="14" t="s">
        <v>34</v>
      </c>
      <c r="G4" s="16">
        <v>3.79</v>
      </c>
      <c r="H4" s="12">
        <f t="shared" si="0"/>
        <v>379</v>
      </c>
      <c r="I4" s="12">
        <v>0</v>
      </c>
      <c r="J4" s="12">
        <v>3</v>
      </c>
      <c r="K4" s="29" t="s">
        <v>27</v>
      </c>
      <c r="L4" s="12">
        <v>0</v>
      </c>
      <c r="M4" s="12" t="s">
        <v>28</v>
      </c>
      <c r="N4" s="12">
        <v>0</v>
      </c>
      <c r="O4" s="27" t="s">
        <v>28</v>
      </c>
      <c r="P4" s="28">
        <v>7</v>
      </c>
      <c r="Q4" s="32" t="s">
        <v>35</v>
      </c>
      <c r="R4" s="33">
        <f t="shared" si="1"/>
        <v>389</v>
      </c>
      <c r="S4" s="34">
        <v>2</v>
      </c>
      <c r="T4" s="34" t="s">
        <v>31</v>
      </c>
      <c r="U4" s="34"/>
    </row>
    <row r="5" ht="49.5" spans="1:21">
      <c r="A5" s="12">
        <v>3</v>
      </c>
      <c r="B5" s="13" t="s">
        <v>36</v>
      </c>
      <c r="C5" s="13" t="s">
        <v>37</v>
      </c>
      <c r="D5" s="14" t="s">
        <v>38</v>
      </c>
      <c r="E5" s="15" t="s">
        <v>25</v>
      </c>
      <c r="F5" s="14" t="s">
        <v>39</v>
      </c>
      <c r="G5" s="16">
        <v>3.75</v>
      </c>
      <c r="H5" s="12">
        <f t="shared" si="0"/>
        <v>375</v>
      </c>
      <c r="I5" s="12">
        <v>0</v>
      </c>
      <c r="J5" s="12">
        <v>3</v>
      </c>
      <c r="K5" s="27" t="s">
        <v>27</v>
      </c>
      <c r="L5" s="12">
        <v>0</v>
      </c>
      <c r="M5" s="12" t="s">
        <v>28</v>
      </c>
      <c r="N5" s="12">
        <v>0</v>
      </c>
      <c r="O5" s="27" t="s">
        <v>28</v>
      </c>
      <c r="P5" s="28">
        <v>7.5</v>
      </c>
      <c r="Q5" s="32" t="s">
        <v>40</v>
      </c>
      <c r="R5" s="33">
        <f t="shared" si="1"/>
        <v>385.5</v>
      </c>
      <c r="S5" s="34">
        <v>3</v>
      </c>
      <c r="T5" s="34" t="s">
        <v>31</v>
      </c>
      <c r="U5" s="34"/>
    </row>
    <row r="6" ht="49.5" spans="1:21">
      <c r="A6" s="12">
        <v>4</v>
      </c>
      <c r="B6" s="13" t="s">
        <v>41</v>
      </c>
      <c r="C6" s="13" t="s">
        <v>42</v>
      </c>
      <c r="D6" s="14" t="s">
        <v>24</v>
      </c>
      <c r="E6" s="15" t="s">
        <v>43</v>
      </c>
      <c r="F6" s="14" t="s">
        <v>44</v>
      </c>
      <c r="G6" s="16">
        <v>3.7</v>
      </c>
      <c r="H6" s="12">
        <f t="shared" si="0"/>
        <v>370</v>
      </c>
      <c r="I6" s="12">
        <v>0</v>
      </c>
      <c r="J6" s="12">
        <v>3</v>
      </c>
      <c r="K6" s="27" t="s">
        <v>27</v>
      </c>
      <c r="L6" s="12">
        <v>0</v>
      </c>
      <c r="M6" s="12" t="s">
        <v>28</v>
      </c>
      <c r="N6" s="12">
        <v>4</v>
      </c>
      <c r="O6" s="27" t="s">
        <v>45</v>
      </c>
      <c r="P6" s="28">
        <v>8</v>
      </c>
      <c r="Q6" s="32" t="s">
        <v>46</v>
      </c>
      <c r="R6" s="33">
        <f t="shared" si="1"/>
        <v>385</v>
      </c>
      <c r="S6" s="34">
        <v>1</v>
      </c>
      <c r="T6" s="34" t="s">
        <v>31</v>
      </c>
      <c r="U6" s="34"/>
    </row>
    <row r="7" spans="1:21">
      <c r="A7" s="12">
        <v>5</v>
      </c>
      <c r="B7" s="13" t="s">
        <v>47</v>
      </c>
      <c r="C7" s="13" t="s">
        <v>48</v>
      </c>
      <c r="D7" s="14" t="s">
        <v>24</v>
      </c>
      <c r="E7" s="15" t="s">
        <v>43</v>
      </c>
      <c r="F7" s="14" t="s">
        <v>49</v>
      </c>
      <c r="G7" s="16">
        <v>3.68</v>
      </c>
      <c r="H7" s="12">
        <f t="shared" si="0"/>
        <v>368</v>
      </c>
      <c r="I7" s="12">
        <v>0</v>
      </c>
      <c r="J7" s="12">
        <v>0</v>
      </c>
      <c r="K7" s="29" t="s">
        <v>28</v>
      </c>
      <c r="L7" s="12">
        <v>0</v>
      </c>
      <c r="M7" s="12" t="s">
        <v>28</v>
      </c>
      <c r="N7" s="12">
        <v>0</v>
      </c>
      <c r="O7" s="27" t="s">
        <v>28</v>
      </c>
      <c r="P7" s="28">
        <v>0</v>
      </c>
      <c r="Q7" s="32" t="s">
        <v>28</v>
      </c>
      <c r="R7" s="33">
        <f t="shared" si="1"/>
        <v>368</v>
      </c>
      <c r="S7" s="34">
        <v>2</v>
      </c>
      <c r="T7" s="34" t="s">
        <v>31</v>
      </c>
      <c r="U7" s="34"/>
    </row>
    <row r="8" ht="33" spans="1:21">
      <c r="A8" s="12">
        <v>6</v>
      </c>
      <c r="B8" s="13" t="s">
        <v>50</v>
      </c>
      <c r="C8" s="13" t="s">
        <v>51</v>
      </c>
      <c r="D8" s="14" t="s">
        <v>24</v>
      </c>
      <c r="E8" s="15" t="s">
        <v>52</v>
      </c>
      <c r="F8" s="14" t="s">
        <v>53</v>
      </c>
      <c r="G8" s="16">
        <v>3.8</v>
      </c>
      <c r="H8" s="12">
        <f t="shared" si="0"/>
        <v>380</v>
      </c>
      <c r="I8" s="12">
        <v>0</v>
      </c>
      <c r="J8" s="12">
        <v>3</v>
      </c>
      <c r="K8" s="27" t="s">
        <v>27</v>
      </c>
      <c r="L8" s="12">
        <v>10</v>
      </c>
      <c r="M8" s="27" t="s">
        <v>54</v>
      </c>
      <c r="N8" s="12">
        <v>2</v>
      </c>
      <c r="O8" s="29" t="s">
        <v>55</v>
      </c>
      <c r="P8" s="12">
        <v>12</v>
      </c>
      <c r="Q8" s="27" t="s">
        <v>56</v>
      </c>
      <c r="R8" s="33">
        <f t="shared" si="1"/>
        <v>407</v>
      </c>
      <c r="S8" s="34">
        <v>1</v>
      </c>
      <c r="T8" s="34" t="s">
        <v>31</v>
      </c>
      <c r="U8" s="34"/>
    </row>
    <row r="9" ht="49.5" spans="1:21">
      <c r="A9" s="12">
        <v>7</v>
      </c>
      <c r="B9" s="13" t="s">
        <v>57</v>
      </c>
      <c r="C9" s="13" t="s">
        <v>58</v>
      </c>
      <c r="D9" s="14" t="s">
        <v>38</v>
      </c>
      <c r="E9" s="15" t="s">
        <v>52</v>
      </c>
      <c r="F9" s="14" t="s">
        <v>59</v>
      </c>
      <c r="G9" s="16">
        <v>3.88</v>
      </c>
      <c r="H9" s="12">
        <f t="shared" si="0"/>
        <v>388</v>
      </c>
      <c r="I9" s="12">
        <v>0</v>
      </c>
      <c r="J9" s="12">
        <v>3</v>
      </c>
      <c r="K9" s="29" t="s">
        <v>60</v>
      </c>
      <c r="L9" s="12">
        <v>0</v>
      </c>
      <c r="M9" s="12" t="s">
        <v>28</v>
      </c>
      <c r="N9" s="12">
        <v>0</v>
      </c>
      <c r="O9" s="27" t="s">
        <v>28</v>
      </c>
      <c r="P9" s="28">
        <v>10</v>
      </c>
      <c r="Q9" s="35" t="s">
        <v>61</v>
      </c>
      <c r="R9" s="33">
        <f t="shared" si="1"/>
        <v>401</v>
      </c>
      <c r="S9" s="34">
        <v>2</v>
      </c>
      <c r="T9" s="34" t="s">
        <v>31</v>
      </c>
      <c r="U9" s="34"/>
    </row>
    <row r="10" ht="49.5" spans="1:21">
      <c r="A10" s="12">
        <v>8</v>
      </c>
      <c r="B10" s="13" t="s">
        <v>62</v>
      </c>
      <c r="C10" s="13" t="s">
        <v>63</v>
      </c>
      <c r="D10" s="14" t="s">
        <v>24</v>
      </c>
      <c r="E10" s="15" t="s">
        <v>52</v>
      </c>
      <c r="F10" s="14" t="s">
        <v>64</v>
      </c>
      <c r="G10" s="16">
        <v>3.79</v>
      </c>
      <c r="H10" s="12">
        <f t="shared" si="0"/>
        <v>379</v>
      </c>
      <c r="I10" s="12">
        <v>0</v>
      </c>
      <c r="J10" s="12">
        <v>3</v>
      </c>
      <c r="K10" s="29" t="s">
        <v>27</v>
      </c>
      <c r="L10" s="12">
        <v>0</v>
      </c>
      <c r="M10" s="12" t="s">
        <v>28</v>
      </c>
      <c r="N10" s="12">
        <v>2</v>
      </c>
      <c r="O10" s="27" t="s">
        <v>65</v>
      </c>
      <c r="P10" s="28">
        <v>15</v>
      </c>
      <c r="Q10" s="32" t="s">
        <v>66</v>
      </c>
      <c r="R10" s="33">
        <f t="shared" si="1"/>
        <v>399</v>
      </c>
      <c r="S10" s="34">
        <v>3</v>
      </c>
      <c r="T10" s="34" t="s">
        <v>31</v>
      </c>
      <c r="U10" s="34"/>
    </row>
    <row r="11" ht="33" spans="1:21">
      <c r="A11" s="12">
        <v>9</v>
      </c>
      <c r="B11" s="13" t="s">
        <v>67</v>
      </c>
      <c r="C11" s="13" t="s">
        <v>68</v>
      </c>
      <c r="D11" s="14" t="s">
        <v>38</v>
      </c>
      <c r="E11" s="15" t="s">
        <v>52</v>
      </c>
      <c r="F11" s="14" t="s">
        <v>69</v>
      </c>
      <c r="G11" s="16">
        <v>3.84</v>
      </c>
      <c r="H11" s="12">
        <f t="shared" si="0"/>
        <v>384</v>
      </c>
      <c r="I11" s="12">
        <v>0</v>
      </c>
      <c r="J11" s="12">
        <v>3</v>
      </c>
      <c r="K11" s="29" t="s">
        <v>27</v>
      </c>
      <c r="L11" s="12">
        <v>0</v>
      </c>
      <c r="M11" s="12" t="s">
        <v>28</v>
      </c>
      <c r="N11" s="12">
        <v>0</v>
      </c>
      <c r="O11" s="27" t="s">
        <v>28</v>
      </c>
      <c r="P11" s="28">
        <v>8</v>
      </c>
      <c r="Q11" s="32" t="s">
        <v>70</v>
      </c>
      <c r="R11" s="33">
        <f t="shared" si="1"/>
        <v>395</v>
      </c>
      <c r="S11" s="34">
        <v>4</v>
      </c>
      <c r="T11" s="34" t="s">
        <v>31</v>
      </c>
      <c r="U11" s="34"/>
    </row>
    <row r="12" s="1" customFormat="1" spans="1:21">
      <c r="A12" s="12">
        <v>10</v>
      </c>
      <c r="B12" s="13" t="s">
        <v>71</v>
      </c>
      <c r="C12" s="13" t="s">
        <v>72</v>
      </c>
      <c r="D12" s="14" t="s">
        <v>24</v>
      </c>
      <c r="E12" s="15" t="s">
        <v>52</v>
      </c>
      <c r="F12" s="14" t="s">
        <v>73</v>
      </c>
      <c r="G12" s="16">
        <v>3.8</v>
      </c>
      <c r="H12" s="12">
        <f t="shared" si="0"/>
        <v>380</v>
      </c>
      <c r="I12" s="12">
        <v>0</v>
      </c>
      <c r="J12" s="12">
        <v>3</v>
      </c>
      <c r="K12" s="29" t="s">
        <v>27</v>
      </c>
      <c r="L12" s="12">
        <v>0</v>
      </c>
      <c r="M12" s="12" t="s">
        <v>28</v>
      </c>
      <c r="N12" s="12">
        <v>0</v>
      </c>
      <c r="O12" s="29" t="s">
        <v>28</v>
      </c>
      <c r="P12" s="12">
        <v>0</v>
      </c>
      <c r="Q12" s="27" t="s">
        <v>28</v>
      </c>
      <c r="R12" s="33">
        <f t="shared" si="1"/>
        <v>383</v>
      </c>
      <c r="S12" s="34">
        <v>5</v>
      </c>
      <c r="T12" s="34" t="s">
        <v>31</v>
      </c>
      <c r="U12" s="34"/>
    </row>
    <row r="13" s="1" customFormat="1" ht="49.5" spans="1:21">
      <c r="A13" s="12">
        <v>11</v>
      </c>
      <c r="B13" s="13" t="s">
        <v>74</v>
      </c>
      <c r="C13" s="13" t="s">
        <v>75</v>
      </c>
      <c r="D13" s="14" t="s">
        <v>24</v>
      </c>
      <c r="E13" s="15" t="s">
        <v>76</v>
      </c>
      <c r="F13" s="14" t="s">
        <v>77</v>
      </c>
      <c r="G13" s="16">
        <v>3.71</v>
      </c>
      <c r="H13" s="12">
        <f t="shared" si="0"/>
        <v>371</v>
      </c>
      <c r="I13" s="12">
        <v>0</v>
      </c>
      <c r="J13" s="12">
        <v>6</v>
      </c>
      <c r="K13" s="27" t="s">
        <v>78</v>
      </c>
      <c r="L13" s="12">
        <v>10</v>
      </c>
      <c r="M13" s="27" t="s">
        <v>54</v>
      </c>
      <c r="N13" s="12">
        <v>7</v>
      </c>
      <c r="O13" s="27" t="s">
        <v>79</v>
      </c>
      <c r="P13" s="28">
        <v>15</v>
      </c>
      <c r="Q13" s="32" t="s">
        <v>80</v>
      </c>
      <c r="R13" s="33">
        <f t="shared" si="1"/>
        <v>409</v>
      </c>
      <c r="S13" s="34">
        <v>1</v>
      </c>
      <c r="T13" s="34" t="s">
        <v>31</v>
      </c>
      <c r="U13" s="34"/>
    </row>
    <row r="14" ht="49.5" spans="1:21">
      <c r="A14" s="12">
        <v>12</v>
      </c>
      <c r="B14" s="13" t="s">
        <v>81</v>
      </c>
      <c r="C14" s="13" t="s">
        <v>82</v>
      </c>
      <c r="D14" s="14" t="s">
        <v>38</v>
      </c>
      <c r="E14" s="15" t="s">
        <v>76</v>
      </c>
      <c r="F14" s="14" t="s">
        <v>83</v>
      </c>
      <c r="G14" s="16">
        <v>3.76</v>
      </c>
      <c r="H14" s="12">
        <f t="shared" si="0"/>
        <v>376</v>
      </c>
      <c r="I14" s="12">
        <v>0</v>
      </c>
      <c r="J14" s="12">
        <v>3</v>
      </c>
      <c r="K14" s="27" t="s">
        <v>27</v>
      </c>
      <c r="L14" s="12">
        <v>0</v>
      </c>
      <c r="M14" s="12" t="s">
        <v>28</v>
      </c>
      <c r="N14" s="12">
        <v>7</v>
      </c>
      <c r="O14" s="27" t="s">
        <v>79</v>
      </c>
      <c r="P14" s="12">
        <v>12</v>
      </c>
      <c r="Q14" s="28" t="s">
        <v>84</v>
      </c>
      <c r="R14" s="33">
        <f t="shared" si="1"/>
        <v>398</v>
      </c>
      <c r="S14" s="34">
        <v>2</v>
      </c>
      <c r="T14" s="34" t="s">
        <v>31</v>
      </c>
      <c r="U14" s="34"/>
    </row>
    <row r="15" ht="33" spans="1:21">
      <c r="A15" s="12">
        <v>13</v>
      </c>
      <c r="B15" s="13" t="s">
        <v>85</v>
      </c>
      <c r="C15" s="13" t="s">
        <v>86</v>
      </c>
      <c r="D15" s="14" t="s">
        <v>24</v>
      </c>
      <c r="E15" s="15" t="s">
        <v>87</v>
      </c>
      <c r="F15" s="14" t="s">
        <v>88</v>
      </c>
      <c r="G15" s="16">
        <v>3.87</v>
      </c>
      <c r="H15" s="12">
        <f t="shared" si="0"/>
        <v>387</v>
      </c>
      <c r="I15" s="12">
        <v>0</v>
      </c>
      <c r="J15" s="12">
        <v>3</v>
      </c>
      <c r="K15" s="29" t="s">
        <v>60</v>
      </c>
      <c r="L15" s="12">
        <v>0</v>
      </c>
      <c r="M15" s="12" t="s">
        <v>28</v>
      </c>
      <c r="N15" s="12">
        <v>15</v>
      </c>
      <c r="O15" s="27" t="s">
        <v>89</v>
      </c>
      <c r="P15" s="28">
        <v>18</v>
      </c>
      <c r="Q15" s="32" t="s">
        <v>90</v>
      </c>
      <c r="R15" s="33">
        <f t="shared" si="1"/>
        <v>423</v>
      </c>
      <c r="S15" s="34">
        <v>1</v>
      </c>
      <c r="T15" s="34" t="s">
        <v>31</v>
      </c>
      <c r="U15" s="34"/>
    </row>
    <row r="16" ht="33" spans="1:21">
      <c r="A16" s="12">
        <v>14</v>
      </c>
      <c r="B16" s="13" t="s">
        <v>91</v>
      </c>
      <c r="C16" s="13" t="s">
        <v>92</v>
      </c>
      <c r="D16" s="14" t="s">
        <v>24</v>
      </c>
      <c r="E16" s="15" t="s">
        <v>87</v>
      </c>
      <c r="F16" s="14" t="s">
        <v>93</v>
      </c>
      <c r="G16" s="16">
        <v>3.86</v>
      </c>
      <c r="H16" s="12">
        <f t="shared" si="0"/>
        <v>386</v>
      </c>
      <c r="I16" s="12">
        <v>0</v>
      </c>
      <c r="J16" s="12">
        <v>10</v>
      </c>
      <c r="K16" s="29" t="s">
        <v>94</v>
      </c>
      <c r="L16" s="12">
        <v>10</v>
      </c>
      <c r="M16" s="28" t="s">
        <v>95</v>
      </c>
      <c r="N16" s="12">
        <v>4</v>
      </c>
      <c r="O16" s="27" t="s">
        <v>96</v>
      </c>
      <c r="P16" s="28">
        <v>12</v>
      </c>
      <c r="Q16" s="32" t="s">
        <v>97</v>
      </c>
      <c r="R16" s="33">
        <f t="shared" si="1"/>
        <v>422</v>
      </c>
      <c r="S16" s="34">
        <v>2</v>
      </c>
      <c r="T16" s="34" t="s">
        <v>31</v>
      </c>
      <c r="U16" s="34"/>
    </row>
    <row r="17" ht="49.5" spans="1:21">
      <c r="A17" s="12">
        <v>15</v>
      </c>
      <c r="B17" s="13" t="s">
        <v>98</v>
      </c>
      <c r="C17" s="13" t="s">
        <v>99</v>
      </c>
      <c r="D17" s="14" t="s">
        <v>38</v>
      </c>
      <c r="E17" s="15" t="s">
        <v>87</v>
      </c>
      <c r="F17" s="14" t="s">
        <v>100</v>
      </c>
      <c r="G17" s="16">
        <v>3.87</v>
      </c>
      <c r="H17" s="12">
        <f t="shared" si="0"/>
        <v>387</v>
      </c>
      <c r="I17" s="12">
        <v>0</v>
      </c>
      <c r="J17" s="12">
        <v>3</v>
      </c>
      <c r="K17" s="29" t="s">
        <v>27</v>
      </c>
      <c r="L17" s="12">
        <v>10</v>
      </c>
      <c r="M17" s="28" t="s">
        <v>101</v>
      </c>
      <c r="N17" s="12">
        <v>0</v>
      </c>
      <c r="O17" s="27" t="s">
        <v>28</v>
      </c>
      <c r="P17" s="28">
        <v>18</v>
      </c>
      <c r="Q17" s="32" t="s">
        <v>102</v>
      </c>
      <c r="R17" s="33">
        <f t="shared" si="1"/>
        <v>418</v>
      </c>
      <c r="S17" s="34">
        <v>3</v>
      </c>
      <c r="T17" s="34" t="s">
        <v>31</v>
      </c>
      <c r="U17" s="34"/>
    </row>
    <row r="18" s="2" customFormat="1" ht="33" spans="1:21">
      <c r="A18" s="12">
        <v>16</v>
      </c>
      <c r="B18" s="13" t="s">
        <v>103</v>
      </c>
      <c r="C18" s="13" t="s">
        <v>104</v>
      </c>
      <c r="D18" s="14" t="s">
        <v>24</v>
      </c>
      <c r="E18" s="15" t="s">
        <v>87</v>
      </c>
      <c r="F18" s="14" t="s">
        <v>105</v>
      </c>
      <c r="G18" s="16">
        <v>3.85</v>
      </c>
      <c r="H18" s="12">
        <f t="shared" si="0"/>
        <v>385</v>
      </c>
      <c r="I18" s="12">
        <v>0</v>
      </c>
      <c r="J18" s="12">
        <v>3</v>
      </c>
      <c r="K18" s="29" t="s">
        <v>27</v>
      </c>
      <c r="L18" s="12">
        <v>0</v>
      </c>
      <c r="M18" s="12" t="s">
        <v>28</v>
      </c>
      <c r="N18" s="12">
        <v>15</v>
      </c>
      <c r="O18" s="27" t="s">
        <v>89</v>
      </c>
      <c r="P18" s="12">
        <v>15</v>
      </c>
      <c r="Q18" s="28" t="s">
        <v>106</v>
      </c>
      <c r="R18" s="33">
        <f t="shared" si="1"/>
        <v>418</v>
      </c>
      <c r="S18" s="34">
        <v>3</v>
      </c>
      <c r="T18" s="34" t="s">
        <v>31</v>
      </c>
      <c r="U18" s="34"/>
    </row>
    <row r="19" ht="66" spans="1:21">
      <c r="A19" s="12">
        <v>17</v>
      </c>
      <c r="B19" s="13" t="s">
        <v>107</v>
      </c>
      <c r="C19" s="13" t="s">
        <v>108</v>
      </c>
      <c r="D19" s="14" t="s">
        <v>24</v>
      </c>
      <c r="E19" s="15" t="s">
        <v>87</v>
      </c>
      <c r="F19" s="14" t="s">
        <v>109</v>
      </c>
      <c r="G19" s="16">
        <v>3.9</v>
      </c>
      <c r="H19" s="12">
        <f t="shared" si="0"/>
        <v>390</v>
      </c>
      <c r="I19" s="12">
        <v>0</v>
      </c>
      <c r="J19" s="12">
        <v>3</v>
      </c>
      <c r="K19" s="29" t="s">
        <v>27</v>
      </c>
      <c r="L19" s="12">
        <v>0</v>
      </c>
      <c r="M19" s="12" t="s">
        <v>28</v>
      </c>
      <c r="N19" s="12">
        <v>2</v>
      </c>
      <c r="O19" s="27" t="s">
        <v>110</v>
      </c>
      <c r="P19" s="28">
        <v>15</v>
      </c>
      <c r="Q19" s="32" t="s">
        <v>111</v>
      </c>
      <c r="R19" s="33">
        <f t="shared" si="1"/>
        <v>410</v>
      </c>
      <c r="S19" s="34">
        <v>5</v>
      </c>
      <c r="T19" s="34" t="s">
        <v>31</v>
      </c>
      <c r="U19" s="34"/>
    </row>
    <row r="20" ht="49.5" spans="1:21">
      <c r="A20" s="12">
        <v>18</v>
      </c>
      <c r="B20" s="13" t="s">
        <v>112</v>
      </c>
      <c r="C20" s="13" t="s">
        <v>113</v>
      </c>
      <c r="D20" s="14" t="s">
        <v>38</v>
      </c>
      <c r="E20" s="15" t="s">
        <v>87</v>
      </c>
      <c r="F20" s="14" t="s">
        <v>114</v>
      </c>
      <c r="G20" s="16">
        <v>3.9</v>
      </c>
      <c r="H20" s="12">
        <f t="shared" si="0"/>
        <v>390</v>
      </c>
      <c r="I20" s="12">
        <v>0</v>
      </c>
      <c r="J20" s="12">
        <v>3</v>
      </c>
      <c r="K20" s="29" t="s">
        <v>27</v>
      </c>
      <c r="L20" s="12">
        <v>0</v>
      </c>
      <c r="M20" s="12" t="s">
        <v>28</v>
      </c>
      <c r="N20" s="12">
        <v>4</v>
      </c>
      <c r="O20" s="27" t="s">
        <v>115</v>
      </c>
      <c r="P20" s="28">
        <v>12</v>
      </c>
      <c r="Q20" s="27" t="s">
        <v>116</v>
      </c>
      <c r="R20" s="33">
        <f t="shared" si="1"/>
        <v>409</v>
      </c>
      <c r="S20" s="34">
        <v>6</v>
      </c>
      <c r="T20" s="34" t="s">
        <v>31</v>
      </c>
      <c r="U20" s="34"/>
    </row>
    <row r="21" ht="49.5" spans="1:21">
      <c r="A21" s="12">
        <v>19</v>
      </c>
      <c r="B21" s="13" t="s">
        <v>117</v>
      </c>
      <c r="C21" s="13" t="s">
        <v>118</v>
      </c>
      <c r="D21" s="14" t="s">
        <v>38</v>
      </c>
      <c r="E21" s="15" t="s">
        <v>87</v>
      </c>
      <c r="F21" s="14" t="s">
        <v>119</v>
      </c>
      <c r="G21" s="16">
        <v>3.85</v>
      </c>
      <c r="H21" s="12">
        <f t="shared" si="0"/>
        <v>385</v>
      </c>
      <c r="I21" s="12">
        <v>0</v>
      </c>
      <c r="J21" s="12">
        <v>3</v>
      </c>
      <c r="K21" s="29" t="s">
        <v>27</v>
      </c>
      <c r="L21" s="12">
        <v>0</v>
      </c>
      <c r="M21" s="12" t="s">
        <v>28</v>
      </c>
      <c r="N21" s="12">
        <v>7</v>
      </c>
      <c r="O21" s="27" t="s">
        <v>120</v>
      </c>
      <c r="P21" s="28">
        <v>10</v>
      </c>
      <c r="Q21" s="32" t="s">
        <v>121</v>
      </c>
      <c r="R21" s="33">
        <f t="shared" si="1"/>
        <v>405</v>
      </c>
      <c r="S21" s="34">
        <v>7</v>
      </c>
      <c r="T21" s="34" t="s">
        <v>31</v>
      </c>
      <c r="U21" s="34"/>
    </row>
    <row r="22" ht="49.5" spans="1:21">
      <c r="A22" s="12">
        <v>20</v>
      </c>
      <c r="B22" s="13" t="s">
        <v>122</v>
      </c>
      <c r="C22" s="13" t="s">
        <v>123</v>
      </c>
      <c r="D22" s="14" t="s">
        <v>24</v>
      </c>
      <c r="E22" s="15" t="s">
        <v>87</v>
      </c>
      <c r="F22" s="14" t="s">
        <v>124</v>
      </c>
      <c r="G22" s="16">
        <v>3.82</v>
      </c>
      <c r="H22" s="12">
        <f t="shared" si="0"/>
        <v>382</v>
      </c>
      <c r="I22" s="12">
        <v>0</v>
      </c>
      <c r="J22" s="12">
        <v>3</v>
      </c>
      <c r="K22" s="29" t="s">
        <v>27</v>
      </c>
      <c r="L22" s="12">
        <v>0</v>
      </c>
      <c r="M22" s="12" t="s">
        <v>28</v>
      </c>
      <c r="N22" s="12">
        <v>6</v>
      </c>
      <c r="O22" s="27" t="s">
        <v>125</v>
      </c>
      <c r="P22" s="28">
        <v>12</v>
      </c>
      <c r="Q22" s="32" t="s">
        <v>126</v>
      </c>
      <c r="R22" s="33">
        <f t="shared" si="1"/>
        <v>403</v>
      </c>
      <c r="S22" s="34">
        <v>8</v>
      </c>
      <c r="T22" s="34" t="s">
        <v>31</v>
      </c>
      <c r="U22" s="34"/>
    </row>
    <row r="23" ht="49.5" spans="1:21">
      <c r="A23" s="12">
        <v>21</v>
      </c>
      <c r="B23" s="13" t="s">
        <v>127</v>
      </c>
      <c r="C23" s="13" t="s">
        <v>128</v>
      </c>
      <c r="D23" s="14" t="s">
        <v>24</v>
      </c>
      <c r="E23" s="15" t="s">
        <v>87</v>
      </c>
      <c r="F23" s="14" t="s">
        <v>129</v>
      </c>
      <c r="G23" s="16">
        <v>3.77</v>
      </c>
      <c r="H23" s="12">
        <f t="shared" si="0"/>
        <v>377</v>
      </c>
      <c r="I23" s="12">
        <v>0</v>
      </c>
      <c r="J23" s="12">
        <v>3</v>
      </c>
      <c r="K23" s="29" t="s">
        <v>27</v>
      </c>
      <c r="L23" s="12">
        <v>0</v>
      </c>
      <c r="M23" s="12" t="s">
        <v>28</v>
      </c>
      <c r="N23" s="12">
        <v>15</v>
      </c>
      <c r="O23" s="27" t="s">
        <v>29</v>
      </c>
      <c r="P23" s="28">
        <v>5</v>
      </c>
      <c r="Q23" s="27" t="s">
        <v>130</v>
      </c>
      <c r="R23" s="33">
        <f t="shared" si="1"/>
        <v>400</v>
      </c>
      <c r="S23" s="34">
        <v>9</v>
      </c>
      <c r="T23" s="34" t="s">
        <v>31</v>
      </c>
      <c r="U23" s="34"/>
    </row>
    <row r="24" ht="33" spans="1:21">
      <c r="A24" s="12">
        <v>22</v>
      </c>
      <c r="B24" s="13" t="s">
        <v>131</v>
      </c>
      <c r="C24" s="13" t="s">
        <v>132</v>
      </c>
      <c r="D24" s="14" t="s">
        <v>24</v>
      </c>
      <c r="E24" s="15" t="s">
        <v>133</v>
      </c>
      <c r="F24" s="14" t="s">
        <v>134</v>
      </c>
      <c r="G24" s="16">
        <v>3.9</v>
      </c>
      <c r="H24" s="12">
        <f t="shared" si="0"/>
        <v>390</v>
      </c>
      <c r="I24" s="12">
        <v>0</v>
      </c>
      <c r="J24" s="12">
        <v>3</v>
      </c>
      <c r="K24" s="29" t="s">
        <v>27</v>
      </c>
      <c r="L24" s="12">
        <v>0</v>
      </c>
      <c r="M24" s="12" t="s">
        <v>28</v>
      </c>
      <c r="N24" s="12">
        <v>25</v>
      </c>
      <c r="O24" s="27" t="s">
        <v>135</v>
      </c>
      <c r="P24" s="28">
        <v>12</v>
      </c>
      <c r="Q24" s="32" t="s">
        <v>136</v>
      </c>
      <c r="R24" s="33">
        <f t="shared" si="1"/>
        <v>430</v>
      </c>
      <c r="S24" s="34">
        <v>1</v>
      </c>
      <c r="T24" s="34" t="s">
        <v>31</v>
      </c>
      <c r="U24" s="34"/>
    </row>
    <row r="25" ht="33" spans="1:21">
      <c r="A25" s="12">
        <v>23</v>
      </c>
      <c r="B25" s="13" t="s">
        <v>137</v>
      </c>
      <c r="C25" s="13" t="s">
        <v>138</v>
      </c>
      <c r="D25" s="14" t="s">
        <v>38</v>
      </c>
      <c r="E25" s="15" t="s">
        <v>133</v>
      </c>
      <c r="F25" s="14" t="s">
        <v>139</v>
      </c>
      <c r="G25" s="16">
        <v>3.89</v>
      </c>
      <c r="H25" s="12">
        <f t="shared" si="0"/>
        <v>389</v>
      </c>
      <c r="I25" s="12">
        <v>0</v>
      </c>
      <c r="J25" s="12">
        <v>3</v>
      </c>
      <c r="K25" s="27" t="s">
        <v>140</v>
      </c>
      <c r="L25" s="12">
        <v>0</v>
      </c>
      <c r="M25" s="28" t="s">
        <v>28</v>
      </c>
      <c r="N25" s="12">
        <v>8</v>
      </c>
      <c r="O25" s="27" t="s">
        <v>141</v>
      </c>
      <c r="P25" s="28">
        <v>18</v>
      </c>
      <c r="Q25" s="27" t="s">
        <v>142</v>
      </c>
      <c r="R25" s="33">
        <f t="shared" si="1"/>
        <v>418</v>
      </c>
      <c r="S25" s="34">
        <v>2</v>
      </c>
      <c r="T25" s="34" t="s">
        <v>31</v>
      </c>
      <c r="U25" s="34"/>
    </row>
    <row r="26" ht="33" spans="1:21">
      <c r="A26" s="12">
        <v>24</v>
      </c>
      <c r="B26" s="13" t="s">
        <v>143</v>
      </c>
      <c r="C26" s="13" t="s">
        <v>144</v>
      </c>
      <c r="D26" s="14" t="s">
        <v>24</v>
      </c>
      <c r="E26" s="15" t="s">
        <v>133</v>
      </c>
      <c r="F26" s="14" t="s">
        <v>145</v>
      </c>
      <c r="G26" s="16">
        <v>3.78</v>
      </c>
      <c r="H26" s="12">
        <f t="shared" si="0"/>
        <v>378</v>
      </c>
      <c r="I26" s="12">
        <v>0</v>
      </c>
      <c r="J26" s="12">
        <v>10</v>
      </c>
      <c r="K26" s="27" t="s">
        <v>146</v>
      </c>
      <c r="L26" s="12">
        <v>0</v>
      </c>
      <c r="M26" s="12" t="s">
        <v>28</v>
      </c>
      <c r="N26" s="12">
        <v>15</v>
      </c>
      <c r="O26" s="27" t="s">
        <v>89</v>
      </c>
      <c r="P26" s="28">
        <v>12</v>
      </c>
      <c r="Q26" s="27" t="s">
        <v>147</v>
      </c>
      <c r="R26" s="33">
        <f t="shared" si="1"/>
        <v>415</v>
      </c>
      <c r="S26" s="34">
        <v>3</v>
      </c>
      <c r="T26" s="34" t="s">
        <v>31</v>
      </c>
      <c r="U26" s="34"/>
    </row>
    <row r="27" ht="49.5" spans="1:21">
      <c r="A27" s="12">
        <v>25</v>
      </c>
      <c r="B27" s="13" t="s">
        <v>148</v>
      </c>
      <c r="C27" s="13" t="s">
        <v>149</v>
      </c>
      <c r="D27" s="14" t="s">
        <v>24</v>
      </c>
      <c r="E27" s="15" t="s">
        <v>133</v>
      </c>
      <c r="F27" s="14" t="s">
        <v>150</v>
      </c>
      <c r="G27" s="16">
        <v>3.9</v>
      </c>
      <c r="H27" s="12">
        <f t="shared" si="0"/>
        <v>390</v>
      </c>
      <c r="I27" s="12">
        <v>0</v>
      </c>
      <c r="J27" s="12">
        <v>3</v>
      </c>
      <c r="K27" s="29" t="s">
        <v>27</v>
      </c>
      <c r="L27" s="12">
        <v>0</v>
      </c>
      <c r="M27" s="12" t="s">
        <v>28</v>
      </c>
      <c r="N27" s="12">
        <v>2</v>
      </c>
      <c r="O27" s="27" t="s">
        <v>151</v>
      </c>
      <c r="P27" s="12">
        <v>18</v>
      </c>
      <c r="Q27" s="27" t="s">
        <v>152</v>
      </c>
      <c r="R27" s="33">
        <f t="shared" si="1"/>
        <v>413</v>
      </c>
      <c r="S27" s="34">
        <v>4</v>
      </c>
      <c r="T27" s="34" t="s">
        <v>31</v>
      </c>
      <c r="U27" s="34"/>
    </row>
    <row r="28" ht="49.5" spans="1:21">
      <c r="A28" s="12">
        <v>26</v>
      </c>
      <c r="B28" s="13" t="s">
        <v>153</v>
      </c>
      <c r="C28" s="13" t="s">
        <v>154</v>
      </c>
      <c r="D28" s="14" t="s">
        <v>24</v>
      </c>
      <c r="E28" s="15" t="s">
        <v>133</v>
      </c>
      <c r="F28" s="14" t="s">
        <v>155</v>
      </c>
      <c r="G28" s="16">
        <v>3.82</v>
      </c>
      <c r="H28" s="12">
        <f t="shared" si="0"/>
        <v>382</v>
      </c>
      <c r="I28" s="12">
        <v>0</v>
      </c>
      <c r="J28" s="12">
        <v>3</v>
      </c>
      <c r="K28" s="27" t="s">
        <v>60</v>
      </c>
      <c r="L28" s="12">
        <v>0</v>
      </c>
      <c r="M28" s="12" t="s">
        <v>28</v>
      </c>
      <c r="N28" s="12">
        <v>15</v>
      </c>
      <c r="O28" s="27" t="s">
        <v>89</v>
      </c>
      <c r="P28" s="28">
        <v>10</v>
      </c>
      <c r="Q28" s="32" t="s">
        <v>156</v>
      </c>
      <c r="R28" s="33">
        <f t="shared" si="1"/>
        <v>410</v>
      </c>
      <c r="S28" s="34">
        <v>5</v>
      </c>
      <c r="T28" s="34" t="s">
        <v>31</v>
      </c>
      <c r="U28" s="34"/>
    </row>
    <row r="29" s="1" customFormat="1" ht="33" spans="1:21">
      <c r="A29" s="12">
        <v>27</v>
      </c>
      <c r="B29" s="13" t="s">
        <v>157</v>
      </c>
      <c r="C29" s="13" t="s">
        <v>158</v>
      </c>
      <c r="D29" s="14" t="s">
        <v>24</v>
      </c>
      <c r="E29" s="15" t="s">
        <v>133</v>
      </c>
      <c r="F29" s="14" t="s">
        <v>159</v>
      </c>
      <c r="G29" s="16">
        <v>3.83</v>
      </c>
      <c r="H29" s="12">
        <f t="shared" si="0"/>
        <v>383</v>
      </c>
      <c r="I29" s="12">
        <v>0</v>
      </c>
      <c r="J29" s="12">
        <v>3</v>
      </c>
      <c r="K29" s="29" t="s">
        <v>27</v>
      </c>
      <c r="L29" s="12">
        <v>0</v>
      </c>
      <c r="M29" s="12" t="s">
        <v>28</v>
      </c>
      <c r="N29" s="12">
        <v>7</v>
      </c>
      <c r="O29" s="27" t="s">
        <v>79</v>
      </c>
      <c r="P29" s="12">
        <v>15</v>
      </c>
      <c r="Q29" s="32" t="s">
        <v>160</v>
      </c>
      <c r="R29" s="33">
        <f t="shared" si="1"/>
        <v>408</v>
      </c>
      <c r="S29" s="34">
        <v>6</v>
      </c>
      <c r="T29" s="34" t="s">
        <v>31</v>
      </c>
      <c r="U29" s="34"/>
    </row>
    <row r="30" spans="1:21">
      <c r="A30" s="12">
        <v>28</v>
      </c>
      <c r="B30" s="13" t="s">
        <v>161</v>
      </c>
      <c r="C30" s="13" t="s">
        <v>162</v>
      </c>
      <c r="D30" s="14" t="s">
        <v>38</v>
      </c>
      <c r="E30" s="15" t="s">
        <v>133</v>
      </c>
      <c r="F30" s="14" t="s">
        <v>163</v>
      </c>
      <c r="G30" s="16">
        <v>3.72</v>
      </c>
      <c r="H30" s="12">
        <f t="shared" si="0"/>
        <v>372</v>
      </c>
      <c r="I30" s="12">
        <v>0</v>
      </c>
      <c r="J30" s="12">
        <v>3</v>
      </c>
      <c r="K30" s="29" t="s">
        <v>27</v>
      </c>
      <c r="L30" s="12">
        <v>0</v>
      </c>
      <c r="M30" s="12" t="s">
        <v>28</v>
      </c>
      <c r="N30" s="12">
        <v>2</v>
      </c>
      <c r="O30" s="27" t="s">
        <v>164</v>
      </c>
      <c r="P30" s="28">
        <v>0</v>
      </c>
      <c r="Q30" s="32" t="s">
        <v>28</v>
      </c>
      <c r="R30" s="33">
        <f t="shared" si="1"/>
        <v>377</v>
      </c>
      <c r="S30" s="34">
        <v>7</v>
      </c>
      <c r="T30" s="34" t="s">
        <v>31</v>
      </c>
      <c r="U30" s="34"/>
    </row>
    <row r="31" ht="66" spans="1:21">
      <c r="A31" s="12">
        <v>29</v>
      </c>
      <c r="B31" s="13" t="s">
        <v>165</v>
      </c>
      <c r="C31" s="13" t="s">
        <v>166</v>
      </c>
      <c r="D31" s="14" t="s">
        <v>38</v>
      </c>
      <c r="E31" s="15" t="s">
        <v>167</v>
      </c>
      <c r="F31" s="14" t="s">
        <v>168</v>
      </c>
      <c r="G31" s="16">
        <v>3.8</v>
      </c>
      <c r="H31" s="12">
        <f t="shared" si="0"/>
        <v>380</v>
      </c>
      <c r="I31" s="12">
        <v>0</v>
      </c>
      <c r="J31" s="12">
        <v>6</v>
      </c>
      <c r="K31" s="27" t="s">
        <v>78</v>
      </c>
      <c r="L31" s="12">
        <v>0</v>
      </c>
      <c r="M31" s="12" t="s">
        <v>28</v>
      </c>
      <c r="N31" s="12">
        <v>25</v>
      </c>
      <c r="O31" s="27" t="s">
        <v>169</v>
      </c>
      <c r="P31" s="28">
        <v>10</v>
      </c>
      <c r="Q31" s="32" t="s">
        <v>170</v>
      </c>
      <c r="R31" s="33">
        <f t="shared" si="1"/>
        <v>421</v>
      </c>
      <c r="S31" s="34">
        <v>1</v>
      </c>
      <c r="T31" s="34" t="s">
        <v>31</v>
      </c>
      <c r="U31" s="34"/>
    </row>
    <row r="32" ht="66" spans="1:21">
      <c r="A32" s="12">
        <v>30</v>
      </c>
      <c r="B32" s="13" t="s">
        <v>171</v>
      </c>
      <c r="C32" s="13" t="s">
        <v>172</v>
      </c>
      <c r="D32" s="14" t="s">
        <v>24</v>
      </c>
      <c r="E32" s="15" t="s">
        <v>167</v>
      </c>
      <c r="F32" s="14" t="s">
        <v>173</v>
      </c>
      <c r="G32" s="16">
        <v>3.8</v>
      </c>
      <c r="H32" s="12">
        <f t="shared" si="0"/>
        <v>380</v>
      </c>
      <c r="I32" s="12">
        <v>0</v>
      </c>
      <c r="J32" s="12">
        <v>3</v>
      </c>
      <c r="K32" s="27" t="s">
        <v>27</v>
      </c>
      <c r="L32" s="12">
        <v>0</v>
      </c>
      <c r="M32" s="12" t="s">
        <v>28</v>
      </c>
      <c r="N32" s="12">
        <v>25</v>
      </c>
      <c r="O32" s="27" t="s">
        <v>174</v>
      </c>
      <c r="P32" s="12">
        <v>12</v>
      </c>
      <c r="Q32" s="32" t="s">
        <v>175</v>
      </c>
      <c r="R32" s="33">
        <f t="shared" si="1"/>
        <v>420</v>
      </c>
      <c r="S32" s="34">
        <v>2</v>
      </c>
      <c r="T32" s="34" t="s">
        <v>31</v>
      </c>
      <c r="U32" s="34"/>
    </row>
    <row r="33" s="1" customFormat="1" ht="66" spans="1:21">
      <c r="A33" s="12">
        <v>31</v>
      </c>
      <c r="B33" s="13" t="s">
        <v>176</v>
      </c>
      <c r="C33" s="13" t="s">
        <v>177</v>
      </c>
      <c r="D33" s="14" t="s">
        <v>24</v>
      </c>
      <c r="E33" s="15" t="s">
        <v>167</v>
      </c>
      <c r="F33" s="14" t="s">
        <v>178</v>
      </c>
      <c r="G33" s="16">
        <v>3.82</v>
      </c>
      <c r="H33" s="12">
        <f t="shared" si="0"/>
        <v>382</v>
      </c>
      <c r="I33" s="12">
        <v>0</v>
      </c>
      <c r="J33" s="12">
        <v>3</v>
      </c>
      <c r="K33" s="29" t="s">
        <v>27</v>
      </c>
      <c r="L33" s="12">
        <v>0</v>
      </c>
      <c r="M33" s="12" t="s">
        <v>28</v>
      </c>
      <c r="N33" s="12">
        <v>15</v>
      </c>
      <c r="O33" s="27" t="s">
        <v>89</v>
      </c>
      <c r="P33" s="28">
        <v>12</v>
      </c>
      <c r="Q33" s="32" t="s">
        <v>179</v>
      </c>
      <c r="R33" s="33">
        <f t="shared" si="1"/>
        <v>412</v>
      </c>
      <c r="S33" s="34">
        <v>3</v>
      </c>
      <c r="T33" s="34" t="s">
        <v>31</v>
      </c>
      <c r="U33" s="34"/>
    </row>
    <row r="34" ht="66" spans="1:21">
      <c r="A34" s="12">
        <v>32</v>
      </c>
      <c r="B34" s="13" t="s">
        <v>180</v>
      </c>
      <c r="C34" s="13" t="s">
        <v>181</v>
      </c>
      <c r="D34" s="14" t="s">
        <v>24</v>
      </c>
      <c r="E34" s="15" t="s">
        <v>167</v>
      </c>
      <c r="F34" s="14" t="s">
        <v>182</v>
      </c>
      <c r="G34" s="16">
        <v>3.79</v>
      </c>
      <c r="H34" s="12">
        <f t="shared" si="0"/>
        <v>379</v>
      </c>
      <c r="I34" s="12">
        <v>0</v>
      </c>
      <c r="J34" s="12">
        <v>3</v>
      </c>
      <c r="K34" s="29" t="s">
        <v>27</v>
      </c>
      <c r="L34" s="12">
        <v>0</v>
      </c>
      <c r="M34" s="12" t="s">
        <v>28</v>
      </c>
      <c r="N34" s="28">
        <v>15</v>
      </c>
      <c r="O34" s="27" t="s">
        <v>89</v>
      </c>
      <c r="P34" s="28">
        <v>8</v>
      </c>
      <c r="Q34" s="27" t="s">
        <v>183</v>
      </c>
      <c r="R34" s="33">
        <f t="shared" si="1"/>
        <v>405</v>
      </c>
      <c r="S34" s="34">
        <v>4</v>
      </c>
      <c r="T34" s="34" t="s">
        <v>31</v>
      </c>
      <c r="U34" s="34"/>
    </row>
    <row r="35" ht="66" spans="1:21">
      <c r="A35" s="12">
        <v>33</v>
      </c>
      <c r="B35" s="13" t="s">
        <v>184</v>
      </c>
      <c r="C35" s="13" t="s">
        <v>185</v>
      </c>
      <c r="D35" s="14" t="s">
        <v>38</v>
      </c>
      <c r="E35" s="15" t="s">
        <v>167</v>
      </c>
      <c r="F35" s="14" t="s">
        <v>186</v>
      </c>
      <c r="G35" s="16">
        <v>3.77</v>
      </c>
      <c r="H35" s="12">
        <f t="shared" si="0"/>
        <v>377</v>
      </c>
      <c r="I35" s="12">
        <v>0</v>
      </c>
      <c r="J35" s="12">
        <v>3</v>
      </c>
      <c r="K35" s="27" t="s">
        <v>187</v>
      </c>
      <c r="L35" s="28">
        <v>0</v>
      </c>
      <c r="M35" s="28" t="s">
        <v>28</v>
      </c>
      <c r="N35" s="28">
        <v>7</v>
      </c>
      <c r="O35" s="27" t="s">
        <v>188</v>
      </c>
      <c r="P35" s="28">
        <v>15</v>
      </c>
      <c r="Q35" s="32" t="s">
        <v>189</v>
      </c>
      <c r="R35" s="33">
        <f t="shared" si="1"/>
        <v>402</v>
      </c>
      <c r="S35" s="34">
        <v>5</v>
      </c>
      <c r="T35" s="34" t="s">
        <v>31</v>
      </c>
      <c r="U35" s="34"/>
    </row>
    <row r="36" ht="66" spans="1:21">
      <c r="A36" s="12">
        <v>34</v>
      </c>
      <c r="B36" s="13" t="s">
        <v>190</v>
      </c>
      <c r="C36" s="13" t="s">
        <v>191</v>
      </c>
      <c r="D36" s="14" t="s">
        <v>24</v>
      </c>
      <c r="E36" s="15" t="s">
        <v>167</v>
      </c>
      <c r="F36" s="14" t="s">
        <v>192</v>
      </c>
      <c r="G36" s="16">
        <v>3.74</v>
      </c>
      <c r="H36" s="12">
        <f t="shared" si="0"/>
        <v>374</v>
      </c>
      <c r="I36" s="12">
        <v>0</v>
      </c>
      <c r="J36" s="12">
        <v>3</v>
      </c>
      <c r="K36" s="29" t="s">
        <v>27</v>
      </c>
      <c r="L36" s="12">
        <v>0</v>
      </c>
      <c r="M36" s="12" t="s">
        <v>28</v>
      </c>
      <c r="N36" s="12">
        <v>12</v>
      </c>
      <c r="O36" s="27" t="s">
        <v>193</v>
      </c>
      <c r="P36" s="28">
        <v>10</v>
      </c>
      <c r="Q36" s="32" t="s">
        <v>194</v>
      </c>
      <c r="R36" s="33">
        <f t="shared" si="1"/>
        <v>399</v>
      </c>
      <c r="S36" s="34">
        <v>6</v>
      </c>
      <c r="T36" s="34" t="s">
        <v>31</v>
      </c>
      <c r="U36" s="34"/>
    </row>
    <row r="37" s="1" customFormat="1" ht="66" spans="1:21">
      <c r="A37" s="12">
        <v>35</v>
      </c>
      <c r="B37" s="13" t="s">
        <v>195</v>
      </c>
      <c r="C37" s="13" t="s">
        <v>196</v>
      </c>
      <c r="D37" s="14" t="s">
        <v>38</v>
      </c>
      <c r="E37" s="15" t="s">
        <v>167</v>
      </c>
      <c r="F37" s="14" t="s">
        <v>197</v>
      </c>
      <c r="G37" s="16">
        <v>3.8</v>
      </c>
      <c r="H37" s="12">
        <f t="shared" si="0"/>
        <v>380</v>
      </c>
      <c r="I37" s="12">
        <v>0</v>
      </c>
      <c r="J37" s="12">
        <v>3</v>
      </c>
      <c r="K37" s="29" t="s">
        <v>27</v>
      </c>
      <c r="L37" s="12">
        <v>0</v>
      </c>
      <c r="M37" s="12" t="s">
        <v>28</v>
      </c>
      <c r="N37" s="12">
        <v>0</v>
      </c>
      <c r="O37" s="27" t="s">
        <v>28</v>
      </c>
      <c r="P37" s="28">
        <v>12</v>
      </c>
      <c r="Q37" s="32" t="s">
        <v>198</v>
      </c>
      <c r="R37" s="33">
        <f t="shared" si="1"/>
        <v>395</v>
      </c>
      <c r="S37" s="34">
        <v>7</v>
      </c>
      <c r="T37" s="34" t="s">
        <v>31</v>
      </c>
      <c r="U37" s="34"/>
    </row>
    <row r="38" ht="66" spans="1:21">
      <c r="A38" s="12">
        <v>36</v>
      </c>
      <c r="B38" s="13" t="s">
        <v>199</v>
      </c>
      <c r="C38" s="13" t="s">
        <v>200</v>
      </c>
      <c r="D38" s="14" t="s">
        <v>38</v>
      </c>
      <c r="E38" s="15" t="s">
        <v>167</v>
      </c>
      <c r="F38" s="14" t="s">
        <v>201</v>
      </c>
      <c r="G38" s="16">
        <v>3.7</v>
      </c>
      <c r="H38" s="12">
        <f t="shared" si="0"/>
        <v>370</v>
      </c>
      <c r="I38" s="12">
        <v>0</v>
      </c>
      <c r="J38" s="12">
        <v>3</v>
      </c>
      <c r="K38" s="29" t="s">
        <v>27</v>
      </c>
      <c r="L38" s="12">
        <v>0</v>
      </c>
      <c r="M38" s="12" t="s">
        <v>28</v>
      </c>
      <c r="N38" s="12">
        <v>4</v>
      </c>
      <c r="O38" s="27" t="s">
        <v>202</v>
      </c>
      <c r="P38" s="28">
        <v>10</v>
      </c>
      <c r="Q38" s="32" t="s">
        <v>203</v>
      </c>
      <c r="R38" s="33">
        <f t="shared" si="1"/>
        <v>387</v>
      </c>
      <c r="S38" s="34">
        <v>8</v>
      </c>
      <c r="T38" s="34" t="s">
        <v>31</v>
      </c>
      <c r="U38" s="34"/>
    </row>
    <row r="39" ht="49.5" spans="1:21">
      <c r="A39" s="12">
        <v>37</v>
      </c>
      <c r="B39" s="13" t="s">
        <v>204</v>
      </c>
      <c r="C39" s="13" t="s">
        <v>205</v>
      </c>
      <c r="D39" s="14" t="s">
        <v>38</v>
      </c>
      <c r="E39" s="15" t="s">
        <v>206</v>
      </c>
      <c r="F39" s="14" t="s">
        <v>207</v>
      </c>
      <c r="G39" s="16">
        <v>3.95</v>
      </c>
      <c r="H39" s="12">
        <f t="shared" si="0"/>
        <v>395</v>
      </c>
      <c r="I39" s="12">
        <v>0</v>
      </c>
      <c r="J39" s="12">
        <v>3</v>
      </c>
      <c r="K39" s="27" t="s">
        <v>140</v>
      </c>
      <c r="L39" s="12">
        <v>0</v>
      </c>
      <c r="M39" s="12" t="s">
        <v>28</v>
      </c>
      <c r="N39" s="12">
        <v>15</v>
      </c>
      <c r="O39" s="27" t="s">
        <v>89</v>
      </c>
      <c r="P39" s="28">
        <v>18</v>
      </c>
      <c r="Q39" s="32" t="s">
        <v>208</v>
      </c>
      <c r="R39" s="33">
        <f t="shared" si="1"/>
        <v>431</v>
      </c>
      <c r="S39" s="34">
        <v>1</v>
      </c>
      <c r="T39" s="34" t="s">
        <v>31</v>
      </c>
      <c r="U39" s="34"/>
    </row>
    <row r="40" ht="49.5" spans="1:21">
      <c r="A40" s="12">
        <v>38</v>
      </c>
      <c r="B40" s="13" t="s">
        <v>209</v>
      </c>
      <c r="C40" s="13" t="s">
        <v>210</v>
      </c>
      <c r="D40" s="14" t="s">
        <v>24</v>
      </c>
      <c r="E40" s="15" t="s">
        <v>206</v>
      </c>
      <c r="F40" s="14" t="s">
        <v>211</v>
      </c>
      <c r="G40" s="16">
        <v>3.88</v>
      </c>
      <c r="H40" s="12">
        <f t="shared" si="0"/>
        <v>388</v>
      </c>
      <c r="I40" s="12">
        <v>0</v>
      </c>
      <c r="J40" s="12">
        <v>3</v>
      </c>
      <c r="K40" s="29" t="s">
        <v>27</v>
      </c>
      <c r="L40" s="12">
        <v>0</v>
      </c>
      <c r="M40" s="12" t="s">
        <v>28</v>
      </c>
      <c r="N40" s="12">
        <v>25</v>
      </c>
      <c r="O40" s="27" t="s">
        <v>212</v>
      </c>
      <c r="P40" s="28">
        <v>6</v>
      </c>
      <c r="Q40" s="32" t="s">
        <v>213</v>
      </c>
      <c r="R40" s="33">
        <f t="shared" si="1"/>
        <v>422</v>
      </c>
      <c r="S40" s="34">
        <v>2</v>
      </c>
      <c r="T40" s="34" t="s">
        <v>31</v>
      </c>
      <c r="U40" s="34"/>
    </row>
    <row r="41" ht="49.5" spans="1:21">
      <c r="A41" s="12">
        <v>39</v>
      </c>
      <c r="B41" s="13" t="s">
        <v>214</v>
      </c>
      <c r="C41" s="13" t="s">
        <v>215</v>
      </c>
      <c r="D41" s="14" t="s">
        <v>24</v>
      </c>
      <c r="E41" s="15" t="s">
        <v>206</v>
      </c>
      <c r="F41" s="14" t="s">
        <v>216</v>
      </c>
      <c r="G41" s="16">
        <v>3.92</v>
      </c>
      <c r="H41" s="12">
        <f t="shared" si="0"/>
        <v>392</v>
      </c>
      <c r="I41" s="12">
        <v>0</v>
      </c>
      <c r="J41" s="12">
        <v>3</v>
      </c>
      <c r="K41" s="29" t="s">
        <v>27</v>
      </c>
      <c r="L41" s="12">
        <v>0</v>
      </c>
      <c r="M41" s="12" t="s">
        <v>28</v>
      </c>
      <c r="N41" s="12">
        <v>15</v>
      </c>
      <c r="O41" s="27" t="s">
        <v>217</v>
      </c>
      <c r="P41" s="28">
        <v>12</v>
      </c>
      <c r="Q41" s="32" t="s">
        <v>218</v>
      </c>
      <c r="R41" s="33">
        <f t="shared" si="1"/>
        <v>422</v>
      </c>
      <c r="S41" s="34">
        <v>2</v>
      </c>
      <c r="T41" s="34" t="s">
        <v>31</v>
      </c>
      <c r="U41" s="34"/>
    </row>
    <row r="42" ht="49.5" spans="1:21">
      <c r="A42" s="12">
        <v>40</v>
      </c>
      <c r="B42" s="13" t="s">
        <v>219</v>
      </c>
      <c r="C42" s="13" t="s">
        <v>220</v>
      </c>
      <c r="D42" s="14" t="s">
        <v>38</v>
      </c>
      <c r="E42" s="15" t="s">
        <v>206</v>
      </c>
      <c r="F42" s="14" t="s">
        <v>221</v>
      </c>
      <c r="G42" s="16">
        <v>3.74</v>
      </c>
      <c r="H42" s="12">
        <f t="shared" si="0"/>
        <v>374</v>
      </c>
      <c r="I42" s="12"/>
      <c r="J42" s="12">
        <v>8</v>
      </c>
      <c r="K42" s="27" t="s">
        <v>222</v>
      </c>
      <c r="L42" s="12">
        <v>0</v>
      </c>
      <c r="M42" s="12" t="s">
        <v>28</v>
      </c>
      <c r="N42" s="12">
        <v>0</v>
      </c>
      <c r="O42" s="27" t="s">
        <v>28</v>
      </c>
      <c r="P42" s="28">
        <v>18</v>
      </c>
      <c r="Q42" s="32" t="s">
        <v>223</v>
      </c>
      <c r="R42" s="33">
        <f t="shared" si="1"/>
        <v>400</v>
      </c>
      <c r="S42" s="34">
        <v>4</v>
      </c>
      <c r="T42" s="34" t="s">
        <v>31</v>
      </c>
      <c r="U42" s="34"/>
    </row>
    <row r="43" ht="49.5" spans="1:21">
      <c r="A43" s="12">
        <v>41</v>
      </c>
      <c r="B43" s="13" t="s">
        <v>224</v>
      </c>
      <c r="C43" s="13" t="s">
        <v>225</v>
      </c>
      <c r="D43" s="14" t="s">
        <v>38</v>
      </c>
      <c r="E43" s="15" t="s">
        <v>206</v>
      </c>
      <c r="F43" s="14" t="s">
        <v>226</v>
      </c>
      <c r="G43" s="16">
        <v>3.83</v>
      </c>
      <c r="H43" s="12">
        <f t="shared" si="0"/>
        <v>383</v>
      </c>
      <c r="I43" s="12">
        <v>0</v>
      </c>
      <c r="J43" s="12">
        <v>3</v>
      </c>
      <c r="K43" s="29" t="s">
        <v>27</v>
      </c>
      <c r="L43" s="12">
        <v>0</v>
      </c>
      <c r="M43" s="12" t="s">
        <v>28</v>
      </c>
      <c r="N43" s="12">
        <v>0</v>
      </c>
      <c r="O43" s="27" t="s">
        <v>28</v>
      </c>
      <c r="P43" s="28">
        <v>12</v>
      </c>
      <c r="Q43" s="32" t="s">
        <v>227</v>
      </c>
      <c r="R43" s="33">
        <f t="shared" si="1"/>
        <v>398</v>
      </c>
      <c r="S43" s="34">
        <v>5</v>
      </c>
      <c r="T43" s="34" t="s">
        <v>31</v>
      </c>
      <c r="U43" s="34"/>
    </row>
    <row r="44" ht="49.5" spans="1:21">
      <c r="A44" s="12">
        <v>42</v>
      </c>
      <c r="B44" s="13" t="s">
        <v>228</v>
      </c>
      <c r="C44" s="13" t="s">
        <v>229</v>
      </c>
      <c r="D44" s="14" t="s">
        <v>38</v>
      </c>
      <c r="E44" s="15" t="s">
        <v>206</v>
      </c>
      <c r="F44" s="14" t="s">
        <v>230</v>
      </c>
      <c r="G44" s="16">
        <v>3.68</v>
      </c>
      <c r="H44" s="12">
        <f t="shared" si="0"/>
        <v>368</v>
      </c>
      <c r="I44" s="12">
        <v>0</v>
      </c>
      <c r="J44" s="12">
        <v>3</v>
      </c>
      <c r="K44" s="27" t="s">
        <v>60</v>
      </c>
      <c r="L44" s="12">
        <v>0</v>
      </c>
      <c r="M44" s="12" t="s">
        <v>28</v>
      </c>
      <c r="N44" s="12">
        <v>0</v>
      </c>
      <c r="O44" s="27" t="s">
        <v>28</v>
      </c>
      <c r="P44" s="28">
        <v>0</v>
      </c>
      <c r="Q44" s="32" t="s">
        <v>28</v>
      </c>
      <c r="R44" s="33">
        <f t="shared" si="1"/>
        <v>371</v>
      </c>
      <c r="S44" s="34">
        <v>6</v>
      </c>
      <c r="T44" s="34" t="s">
        <v>31</v>
      </c>
      <c r="U44" s="34"/>
    </row>
    <row r="45" ht="49.5" spans="1:21">
      <c r="A45" s="12">
        <v>43</v>
      </c>
      <c r="B45" s="13" t="s">
        <v>231</v>
      </c>
      <c r="C45" s="13" t="s">
        <v>232</v>
      </c>
      <c r="D45" s="14" t="s">
        <v>24</v>
      </c>
      <c r="E45" s="15" t="s">
        <v>206</v>
      </c>
      <c r="F45" s="14" t="s">
        <v>233</v>
      </c>
      <c r="G45" s="16">
        <v>3.59</v>
      </c>
      <c r="H45" s="12">
        <f t="shared" si="0"/>
        <v>359</v>
      </c>
      <c r="I45" s="12">
        <v>0</v>
      </c>
      <c r="J45" s="12">
        <v>3</v>
      </c>
      <c r="K45" s="29" t="s">
        <v>27</v>
      </c>
      <c r="L45" s="12">
        <v>0</v>
      </c>
      <c r="M45" s="12" t="s">
        <v>28</v>
      </c>
      <c r="N45" s="12">
        <v>2</v>
      </c>
      <c r="O45" s="27" t="s">
        <v>234</v>
      </c>
      <c r="P45" s="28">
        <v>3</v>
      </c>
      <c r="Q45" s="32" t="s">
        <v>235</v>
      </c>
      <c r="R45" s="33">
        <f t="shared" si="1"/>
        <v>367</v>
      </c>
      <c r="S45" s="34">
        <v>7</v>
      </c>
      <c r="T45" s="34" t="s">
        <v>31</v>
      </c>
      <c r="U45" s="34"/>
    </row>
    <row r="46" s="3" customFormat="1" ht="49.5" spans="1:21">
      <c r="A46" s="12">
        <v>44</v>
      </c>
      <c r="B46" s="13" t="s">
        <v>236</v>
      </c>
      <c r="C46" s="13" t="s">
        <v>237</v>
      </c>
      <c r="D46" s="14" t="s">
        <v>38</v>
      </c>
      <c r="E46" s="15" t="s">
        <v>206</v>
      </c>
      <c r="F46" s="14" t="s">
        <v>238</v>
      </c>
      <c r="G46" s="16">
        <v>3.62</v>
      </c>
      <c r="H46" s="12">
        <f t="shared" si="0"/>
        <v>362</v>
      </c>
      <c r="I46" s="12">
        <v>0</v>
      </c>
      <c r="J46" s="12">
        <v>3</v>
      </c>
      <c r="K46" s="29" t="s">
        <v>27</v>
      </c>
      <c r="L46" s="12">
        <v>0</v>
      </c>
      <c r="M46" s="12" t="s">
        <v>28</v>
      </c>
      <c r="N46" s="12">
        <v>0</v>
      </c>
      <c r="O46" s="27" t="s">
        <v>28</v>
      </c>
      <c r="P46" s="28">
        <v>0</v>
      </c>
      <c r="Q46" s="32" t="s">
        <v>28</v>
      </c>
      <c r="R46" s="33">
        <f t="shared" si="1"/>
        <v>365</v>
      </c>
      <c r="S46" s="34">
        <v>8</v>
      </c>
      <c r="T46" s="34" t="s">
        <v>31</v>
      </c>
      <c r="U46" s="34"/>
    </row>
    <row r="47" ht="33" spans="1:21">
      <c r="A47" s="12">
        <v>45</v>
      </c>
      <c r="B47" s="13" t="s">
        <v>239</v>
      </c>
      <c r="C47" s="13" t="s">
        <v>240</v>
      </c>
      <c r="D47" s="14" t="s">
        <v>24</v>
      </c>
      <c r="E47" s="15" t="s">
        <v>241</v>
      </c>
      <c r="F47" s="14" t="s">
        <v>242</v>
      </c>
      <c r="G47" s="16">
        <v>3.73</v>
      </c>
      <c r="H47" s="12">
        <f t="shared" si="0"/>
        <v>373</v>
      </c>
      <c r="I47" s="12">
        <v>0</v>
      </c>
      <c r="J47" s="12">
        <v>3</v>
      </c>
      <c r="K47" s="29" t="s">
        <v>27</v>
      </c>
      <c r="L47" s="12">
        <v>0</v>
      </c>
      <c r="M47" s="12" t="s">
        <v>28</v>
      </c>
      <c r="N47" s="12">
        <v>15</v>
      </c>
      <c r="O47" s="27" t="s">
        <v>243</v>
      </c>
      <c r="P47" s="28">
        <v>12</v>
      </c>
      <c r="Q47" s="32" t="s">
        <v>244</v>
      </c>
      <c r="R47" s="33">
        <f t="shared" si="1"/>
        <v>403</v>
      </c>
      <c r="S47" s="34">
        <v>1</v>
      </c>
      <c r="T47" s="34" t="s">
        <v>31</v>
      </c>
      <c r="U47" s="34"/>
    </row>
    <row r="48" ht="49.5" spans="1:21">
      <c r="A48" s="12">
        <v>46</v>
      </c>
      <c r="B48" s="13" t="s">
        <v>245</v>
      </c>
      <c r="C48" s="13" t="s">
        <v>246</v>
      </c>
      <c r="D48" s="14" t="s">
        <v>24</v>
      </c>
      <c r="E48" s="15" t="s">
        <v>241</v>
      </c>
      <c r="F48" s="14" t="s">
        <v>247</v>
      </c>
      <c r="G48" s="16">
        <v>3.64</v>
      </c>
      <c r="H48" s="12">
        <f t="shared" si="0"/>
        <v>364</v>
      </c>
      <c r="I48" s="12">
        <v>0</v>
      </c>
      <c r="J48" s="12">
        <v>3</v>
      </c>
      <c r="K48" s="29" t="s">
        <v>27</v>
      </c>
      <c r="L48" s="12">
        <v>0</v>
      </c>
      <c r="M48" s="12" t="s">
        <v>28</v>
      </c>
      <c r="N48" s="12">
        <v>4</v>
      </c>
      <c r="O48" s="29" t="s">
        <v>248</v>
      </c>
      <c r="P48" s="12">
        <v>12</v>
      </c>
      <c r="Q48" s="32" t="s">
        <v>249</v>
      </c>
      <c r="R48" s="33">
        <f t="shared" si="1"/>
        <v>383</v>
      </c>
      <c r="S48" s="34">
        <v>2</v>
      </c>
      <c r="T48" s="34" t="s">
        <v>31</v>
      </c>
      <c r="U48" s="34"/>
    </row>
    <row r="49" s="1" customFormat="1" ht="49.5" spans="1:21">
      <c r="A49" s="12">
        <v>47</v>
      </c>
      <c r="B49" s="13" t="s">
        <v>250</v>
      </c>
      <c r="C49" s="13" t="s">
        <v>251</v>
      </c>
      <c r="D49" s="14" t="s">
        <v>24</v>
      </c>
      <c r="E49" s="15" t="s">
        <v>241</v>
      </c>
      <c r="F49" s="14" t="s">
        <v>252</v>
      </c>
      <c r="G49" s="16">
        <v>3.39</v>
      </c>
      <c r="H49" s="12">
        <f t="shared" si="0"/>
        <v>339</v>
      </c>
      <c r="I49" s="12">
        <v>0</v>
      </c>
      <c r="J49" s="12">
        <v>3</v>
      </c>
      <c r="K49" s="29" t="s">
        <v>27</v>
      </c>
      <c r="L49" s="12">
        <v>0</v>
      </c>
      <c r="M49" s="12" t="s">
        <v>28</v>
      </c>
      <c r="N49" s="12">
        <v>0</v>
      </c>
      <c r="O49" s="27" t="s">
        <v>28</v>
      </c>
      <c r="P49" s="28">
        <v>14</v>
      </c>
      <c r="Q49" s="32" t="s">
        <v>253</v>
      </c>
      <c r="R49" s="33">
        <f t="shared" si="1"/>
        <v>356</v>
      </c>
      <c r="S49" s="34">
        <v>3</v>
      </c>
      <c r="T49" s="34" t="s">
        <v>31</v>
      </c>
      <c r="U49" s="34"/>
    </row>
    <row r="50" ht="66" spans="1:21">
      <c r="A50" s="12">
        <v>48</v>
      </c>
      <c r="B50" s="17" t="s">
        <v>254</v>
      </c>
      <c r="C50" s="17" t="s">
        <v>255</v>
      </c>
      <c r="D50" s="18" t="s">
        <v>24</v>
      </c>
      <c r="E50" s="19" t="s">
        <v>76</v>
      </c>
      <c r="F50" s="18" t="s">
        <v>256</v>
      </c>
      <c r="G50" s="20">
        <v>3.72</v>
      </c>
      <c r="H50" s="21">
        <f t="shared" si="0"/>
        <v>372</v>
      </c>
      <c r="I50" s="21">
        <v>0</v>
      </c>
      <c r="J50" s="21">
        <v>3</v>
      </c>
      <c r="K50" s="30" t="s">
        <v>27</v>
      </c>
      <c r="L50" s="21">
        <v>0</v>
      </c>
      <c r="M50" s="21" t="s">
        <v>28</v>
      </c>
      <c r="N50" s="21">
        <v>6</v>
      </c>
      <c r="O50" s="19" t="s">
        <v>257</v>
      </c>
      <c r="P50" s="18">
        <v>15</v>
      </c>
      <c r="Q50" s="36" t="s">
        <v>258</v>
      </c>
      <c r="R50" s="37">
        <f t="shared" si="1"/>
        <v>396</v>
      </c>
      <c r="S50" s="37">
        <v>3</v>
      </c>
      <c r="T50" s="37" t="s">
        <v>259</v>
      </c>
      <c r="U50" s="37"/>
    </row>
    <row r="51" ht="33" spans="1:21">
      <c r="A51" s="12">
        <v>49</v>
      </c>
      <c r="B51" s="17" t="s">
        <v>260</v>
      </c>
      <c r="C51" s="17" t="s">
        <v>261</v>
      </c>
      <c r="D51" s="18" t="s">
        <v>24</v>
      </c>
      <c r="E51" s="19" t="s">
        <v>87</v>
      </c>
      <c r="F51" s="18" t="s">
        <v>262</v>
      </c>
      <c r="G51" s="20">
        <v>3.77</v>
      </c>
      <c r="H51" s="21">
        <f t="shared" si="0"/>
        <v>377</v>
      </c>
      <c r="I51" s="21">
        <v>0</v>
      </c>
      <c r="J51" s="21">
        <v>3</v>
      </c>
      <c r="K51" s="19" t="s">
        <v>140</v>
      </c>
      <c r="L51" s="21">
        <v>0</v>
      </c>
      <c r="M51" s="21" t="s">
        <v>28</v>
      </c>
      <c r="N51" s="21">
        <v>0</v>
      </c>
      <c r="O51" s="19" t="s">
        <v>28</v>
      </c>
      <c r="P51" s="18">
        <v>0</v>
      </c>
      <c r="Q51" s="36" t="s">
        <v>28</v>
      </c>
      <c r="R51" s="37">
        <f t="shared" si="1"/>
        <v>380</v>
      </c>
      <c r="S51" s="37">
        <v>10</v>
      </c>
      <c r="T51" s="37" t="s">
        <v>263</v>
      </c>
      <c r="U51" s="37"/>
    </row>
  </sheetData>
  <mergeCells count="1">
    <mergeCell ref="B1:S1"/>
  </mergeCells>
  <pageMargins left="0.236220472440945" right="0.236220472440945" top="0.354330708661417" bottom="0.354330708661417" header="0.31496062992126" footer="0.3149606299212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宏伟</dc:creator>
  <cp:lastModifiedBy>宏伟</cp:lastModifiedBy>
  <dcterms:created xsi:type="dcterms:W3CDTF">2025-09-11T01:09:07Z</dcterms:created>
  <dcterms:modified xsi:type="dcterms:W3CDTF">2025-09-11T01:09:36Z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4B193010463E4EB2B3BAABE273B57639</vt:lpwstr>
  </property>
  <property fmtid="{D5CDD505-2E9C-101B-9397-08002B2CF9AE}" pid="3" name="KSOProductBuildVer">
    <vt:lpwstr>2052-11.1.0.12165</vt:lpwstr>
  </property>
</Properties>
</file>