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" sheetId="1" r:id="rId1"/>
  </sheets>
  <definedNames>
    <definedName name="_xlnm._FilterDatabase" localSheetId="0" hidden="1">公示!$B$2:$S$2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<sst xmlns="http://schemas.openxmlformats.org/spreadsheetml/2006/main" count="838" uniqueCount="405">
  <si>
    <t xml:space="preserve">商学院推荐2025年优秀应届本科毕业生免试攻读研究生综合评价总分及初选名单 </t>
  </si>
  <si>
    <t>新序</t>
  </si>
  <si>
    <t>序号</t>
  </si>
  <si>
    <t>学号</t>
  </si>
  <si>
    <t>姓名</t>
  </si>
  <si>
    <t>性别</t>
  </si>
  <si>
    <t>专业</t>
  </si>
  <si>
    <t>手机号</t>
  </si>
  <si>
    <t>两位
GPA</t>
  </si>
  <si>
    <t>GPA＊100</t>
  </si>
  <si>
    <t>参军入伍</t>
  </si>
  <si>
    <t>志愿服务</t>
  </si>
  <si>
    <t>志愿服务项目
（从高到低最多填5项）</t>
  </si>
  <si>
    <t>国际组织</t>
  </si>
  <si>
    <t>国际组织实习项目</t>
  </si>
  <si>
    <t>科研
加分</t>
  </si>
  <si>
    <t>科研成果得分及成果内容
（从高到低最多填5项，取最高值）</t>
  </si>
  <si>
    <t>竞赛
加分</t>
  </si>
  <si>
    <t>竞赛获奖得分及获奖项目
（从高到低最多填5项，取最高值）</t>
  </si>
  <si>
    <t>专家评审</t>
  </si>
  <si>
    <t>按专业排序</t>
  </si>
  <si>
    <t>是否入选</t>
  </si>
  <si>
    <t>备注</t>
  </si>
  <si>
    <t>2110410061</t>
  </si>
  <si>
    <t>钱心怡</t>
  </si>
  <si>
    <t>女</t>
  </si>
  <si>
    <t>财务管理</t>
  </si>
  <si>
    <t>13073312612</t>
  </si>
  <si>
    <t>3，其他志愿活动3次及以上</t>
  </si>
  <si>
    <t>无</t>
  </si>
  <si>
    <t>15，2023年大学生创新创业训练计划，省级一般项目，主持人。</t>
  </si>
  <si>
    <t>24，中国国际大学生创新大赛(2023)（原“互联网+”大学生创新创业大赛），国家级一等奖，第二名。（国赛榜单序1）</t>
  </si>
  <si>
    <t>是</t>
  </si>
  <si>
    <t>2110410019</t>
  </si>
  <si>
    <t>李卓雅</t>
  </si>
  <si>
    <t>13771879739</t>
  </si>
  <si>
    <t>25,2023年大学生创新创业训练计划，省级重点项目，主持人。</t>
  </si>
  <si>
    <t>12，2023年全国高校商业精英挑战赛国际贸易竞赛（T），国家级二等奖（主持人）。（国赛榜单序47）</t>
  </si>
  <si>
    <t>2110410136</t>
  </si>
  <si>
    <t>于瑨泽</t>
  </si>
  <si>
    <t>19852925056</t>
  </si>
  <si>
    <t>15，,2023年大学生创新创业训练计划，省级一般项目，主持人。</t>
  </si>
  <si>
    <t>15，第十四届中国大学生服务外包创新创业大赛，国家级二等奖，主持人。（国赛榜单序号24）</t>
  </si>
  <si>
    <t>2110410050</t>
  </si>
  <si>
    <t>曹旭昊</t>
  </si>
  <si>
    <t>男</t>
  </si>
  <si>
    <t>13705119876</t>
  </si>
  <si>
    <t xml:space="preserve">
3，义务献血</t>
  </si>
  <si>
    <t>15，2023年莙政基金项目，独立。</t>
  </si>
  <si>
    <t>12，2023年全国大学生英语竞赛（T），C类二等奖，独立。</t>
  </si>
  <si>
    <t>2110410048</t>
  </si>
  <si>
    <t>蒋亦韬</t>
  </si>
  <si>
    <t>18136653559</t>
  </si>
  <si>
    <t>8，2023年大学生创新创业训练计划，校级项目，主持人；</t>
  </si>
  <si>
    <t>18，全国企业竞争模拟大赛国家级一等奖，第一名（国赛榜单序73）</t>
  </si>
  <si>
    <t>2110411131</t>
  </si>
  <si>
    <t>曲毅</t>
  </si>
  <si>
    <t>财政学</t>
  </si>
  <si>
    <t>15725538199</t>
  </si>
  <si>
    <t>联合国开发计划署实习</t>
  </si>
  <si>
    <t>6，省级刊物，《今日财富》，独立；国家级刊物，《商展经济》，独立；省级刊物，《环渤海经济瞭望》，独立</t>
  </si>
  <si>
    <t>12，第十四届全国高校商业精英挑战赛国际贸易竞赛（T），国二等奖（第一名）。（国赛榜单序47）</t>
  </si>
  <si>
    <t>2102406017</t>
  </si>
  <si>
    <t>周佳睿</t>
  </si>
  <si>
    <t>16639173062</t>
  </si>
  <si>
    <t>联合国开发计划署实习生</t>
  </si>
  <si>
    <t xml:space="preserve">                                    
2，省级一般期刊，《区域治理》，独立</t>
  </si>
  <si>
    <t xml:space="preserve">12，全国高校商业精英挑战赛国际贸易竞赛（T），全国二等奖，主持人。（国赛榜单序47）   </t>
  </si>
  <si>
    <t>2104403010</t>
  </si>
  <si>
    <t>严雨函</t>
  </si>
  <si>
    <t>15962271036</t>
  </si>
  <si>
    <t>12，全国高校商业精英挑战赛国际贸易竞赛（T），国家二等奖，主持人（国赛榜序47）</t>
  </si>
  <si>
    <t>2110411019</t>
  </si>
  <si>
    <t>陈映彤</t>
  </si>
  <si>
    <t>19816550655</t>
  </si>
  <si>
    <t>7，2023年大学生创新创业训练计划，省级一般项目，成员一（即排名第二）。</t>
  </si>
  <si>
    <t>15，2024年全国高校商业精英挑战赛-会计与商业管理案例竞赛国家级二等奖，主持人。（国赛榜单序47）</t>
  </si>
  <si>
    <t>2110410014</t>
  </si>
  <si>
    <t>查金宏</t>
  </si>
  <si>
    <t>工商管理</t>
  </si>
  <si>
    <t>18796109497</t>
  </si>
  <si>
    <t>3，义务献血
3，其他志愿活动：</t>
  </si>
  <si>
    <t>2110410044</t>
  </si>
  <si>
    <t>余佳琪</t>
  </si>
  <si>
    <t>18279549525</t>
  </si>
  <si>
    <t>3，义务献血
3，其他志愿活动3次及以上</t>
  </si>
  <si>
    <t>2110410087</t>
  </si>
  <si>
    <t>沈佳俊</t>
  </si>
  <si>
    <t>18862332895</t>
  </si>
  <si>
    <t>2110410115</t>
  </si>
  <si>
    <t>王庆飞</t>
  </si>
  <si>
    <t>18920040236</t>
  </si>
  <si>
    <t>2110410058</t>
  </si>
  <si>
    <t>李滢璟</t>
  </si>
  <si>
    <t>15288267110</t>
  </si>
  <si>
    <t>2110410062</t>
  </si>
  <si>
    <t>李雨珊</t>
  </si>
  <si>
    <t>15205908571</t>
  </si>
  <si>
    <t>GPA
3.3195</t>
  </si>
  <si>
    <t>2110410100</t>
  </si>
  <si>
    <t>沙竞瑜</t>
  </si>
  <si>
    <t>会计学</t>
  </si>
  <si>
    <t>18962372339</t>
  </si>
  <si>
    <t>25，2023年大学生创新创业训练计划，省级重点项目，主持人</t>
  </si>
  <si>
    <t>18，全国大学生英语竞赛（NECCS）特等奖，独立（T）</t>
  </si>
  <si>
    <t>2110410030</t>
  </si>
  <si>
    <t>曹翌珩</t>
  </si>
  <si>
    <t>18806200560</t>
  </si>
  <si>
    <t>6，省（部）级人民政府组织活动的志愿者</t>
  </si>
  <si>
    <t>25，2023年大学生创新创业训练计划，国家级项目，主持人。</t>
  </si>
  <si>
    <t>12，第九届中国国际“互联网+”大学生创新创业大赛，省三等奖（第一名）。（国赛榜单序1）</t>
  </si>
  <si>
    <t>2110410140</t>
  </si>
  <si>
    <t>壮岚昕</t>
  </si>
  <si>
    <t>15862929625</t>
  </si>
  <si>
    <t>12，2023年大学生创新创业训练计划，省级重点项目，第二名。</t>
  </si>
  <si>
    <t>15，2023年全国大学生英语竞赛（T)，C类一等奖，独立。</t>
  </si>
  <si>
    <t>2110410149</t>
  </si>
  <si>
    <t>秦琪</t>
  </si>
  <si>
    <t>18361210311</t>
  </si>
  <si>
    <t>12，江苏省企业价值创造实战竞赛，省一等奖，主持人。（省赛榜单序61）</t>
  </si>
  <si>
    <t>2110410154</t>
  </si>
  <si>
    <t>姚宇希</t>
  </si>
  <si>
    <t>13852903159</t>
  </si>
  <si>
    <t>15，莙政基金项目，主持人；</t>
  </si>
  <si>
    <t>15，美国大学生数学建模大赛M奖</t>
  </si>
  <si>
    <t>2110410091</t>
  </si>
  <si>
    <t>殷倪媛</t>
  </si>
  <si>
    <t>16606159091</t>
  </si>
  <si>
    <t>2，EI会议论文，《Applied and Computational Engineering》，独立。</t>
  </si>
  <si>
    <t>18，美国大学生数学建模竞赛F奖（T），不区分位次。</t>
  </si>
  <si>
    <t>2110410101</t>
  </si>
  <si>
    <t>李嫣然</t>
  </si>
  <si>
    <t>18912979395</t>
  </si>
  <si>
    <t>3，义务献血</t>
  </si>
  <si>
    <t>18，2022年全国大学生英语竞赛（T），特等奖，独立。</t>
  </si>
  <si>
    <t>2110410006</t>
  </si>
  <si>
    <t>陈璨</t>
  </si>
  <si>
    <t>13584511147</t>
  </si>
  <si>
    <t>7，2023年大学生创新创业训练计划，省级一般项目，第二。</t>
  </si>
  <si>
    <t xml:space="preserve"> 12，江苏省普通高等学校第二十届高等数学竞赛本科一级B组，一等奖，独立。（省赛榜单序74）                 </t>
  </si>
  <si>
    <t>2110410161</t>
  </si>
  <si>
    <t>马之寒</t>
  </si>
  <si>
    <t>18361225896</t>
  </si>
  <si>
    <t>12，美国数学建模比赛，H奖（不区分排名）</t>
  </si>
  <si>
    <t>2104504017</t>
  </si>
  <si>
    <t>王卓平</t>
  </si>
  <si>
    <t>18299905206</t>
  </si>
  <si>
    <t>4，外观专利，独立</t>
  </si>
  <si>
    <t>7，第八届金蝶云管理创新杯大赛全国总决赛二等奖（第二名）。（省赛榜单序90）</t>
  </si>
  <si>
    <t>2110410124</t>
  </si>
  <si>
    <t>陈欣荣</t>
  </si>
  <si>
    <t>13382930293</t>
  </si>
  <si>
    <t xml:space="preserve">
2，省级一般期刊，独立</t>
  </si>
  <si>
    <t>12，全国大学生英语竞赛（T），二等奖，独立。</t>
  </si>
  <si>
    <t>GPA
3.8696</t>
  </si>
  <si>
    <t>2110411027</t>
  </si>
  <si>
    <t>朱钱菁</t>
  </si>
  <si>
    <t>金融学</t>
  </si>
  <si>
    <t>15150151386</t>
  </si>
  <si>
    <t>18，美国大学生数学建模竞赛，O奖（特等奖），第一名。</t>
  </si>
  <si>
    <t>2110411160</t>
  </si>
  <si>
    <t>蒋砚钦</t>
  </si>
  <si>
    <t>18862123916</t>
  </si>
  <si>
    <t>12，2023年美国大学生数学建模比赛，H奖，不区别排名位次。</t>
  </si>
  <si>
    <t>2104403028</t>
  </si>
  <si>
    <t>王晶晶</t>
  </si>
  <si>
    <t>15952459237</t>
  </si>
  <si>
    <t>10，MDF国际志愿者</t>
  </si>
  <si>
    <t>10，UNDP国际组织实习</t>
  </si>
  <si>
    <t>2，国际级刊物《商展经济》，独立</t>
  </si>
  <si>
    <t>10.5，2024年高教主赛道江苏大学生创新大赛二等奖（排名3）</t>
  </si>
  <si>
    <t>2110411068</t>
  </si>
  <si>
    <t>倪天罡</t>
  </si>
  <si>
    <t>18944842290</t>
  </si>
  <si>
    <t xml:space="preserve">7，2023年大学生创新创业训练计划，省级一般项目，第一名。
</t>
  </si>
  <si>
    <t>15，2024年美国大学生数学建模竞赛，M奖（认定为国家级二等奖）</t>
  </si>
  <si>
    <t>2110411158</t>
  </si>
  <si>
    <t>段鹏宇</t>
  </si>
  <si>
    <t>15051522850</t>
  </si>
  <si>
    <t>12，全国高校商业精英挑战赛国际贸易竞赛（T），全国二等奖，主持人。（国赛榜单序47）</t>
  </si>
  <si>
    <t>2110411163</t>
  </si>
  <si>
    <t>朱相甫</t>
  </si>
  <si>
    <t>18360730996</t>
  </si>
  <si>
    <t>6，国家级普刊两篇，外刊一篇，独立(均知网可查)</t>
  </si>
  <si>
    <t>10，第十四届全国大学生数学竞赛二等奖，独立</t>
  </si>
  <si>
    <t>2110411113</t>
  </si>
  <si>
    <t>崔诗语</t>
  </si>
  <si>
    <t>18261099183</t>
  </si>
  <si>
    <t>10，联合国实习</t>
  </si>
  <si>
    <t>10，全国大学生数学竞赛(非数学类)，国二等奖，独立。。</t>
  </si>
  <si>
    <t>2110411134</t>
  </si>
  <si>
    <t>林未鼎</t>
  </si>
  <si>
    <t>13616283362</t>
  </si>
  <si>
    <t>2，省级刊物，《商展经济》，独立</t>
  </si>
  <si>
    <t>12，第十四届全国大学生数学竞赛，一等奖，独立。(备注3高数竞赛)</t>
  </si>
  <si>
    <t>2110411152</t>
  </si>
  <si>
    <t>王唯佳</t>
  </si>
  <si>
    <t>13913531706</t>
  </si>
  <si>
    <t>8，全国大学生数学竞赛，三等奖，独立</t>
  </si>
  <si>
    <t>2110411054</t>
  </si>
  <si>
    <t>韩雪莲</t>
  </si>
  <si>
    <t>15061957882</t>
  </si>
  <si>
    <t>10，江苏省普通高等学校第二十一届高等数学竞赛，二等奖，独立。（省赛榜单序74）</t>
  </si>
  <si>
    <t>2110411002</t>
  </si>
  <si>
    <t>徐炎青</t>
  </si>
  <si>
    <t>18136639581</t>
  </si>
  <si>
    <t xml:space="preserve">
3，其他志愿活动3次及以上</t>
  </si>
  <si>
    <t>4，2023年大学生创新创业训练计划，校级创新训练项目，成员一（非主持人）。</t>
  </si>
  <si>
    <t>4.2，“挑战杯”全国大学生课外学术科技作品竞赛(T)，校一等奖，成员二。(国赛榜单序2)</t>
  </si>
  <si>
    <t>2115404052</t>
  </si>
  <si>
    <t>孙嘉滢</t>
  </si>
  <si>
    <t>15380091157</t>
  </si>
  <si>
    <t>12，美国大学生数学建模比赛H奖（不区分位次）。</t>
  </si>
  <si>
    <t>2110411140</t>
  </si>
  <si>
    <t>戴顾毅</t>
  </si>
  <si>
    <t>18205148915</t>
  </si>
  <si>
    <t>8，第十三届江苏省大学生知识竞赛（T），省二等奖，独立。（省赛榜单序9）</t>
  </si>
  <si>
    <t>2110503091</t>
  </si>
  <si>
    <t>沈才艺</t>
  </si>
  <si>
    <t>金融学（中外合作办学项目）</t>
  </si>
  <si>
    <t>13771987495</t>
  </si>
  <si>
    <t>15，2022年大学生创新创业训练计划，省级一般项目，主持人。</t>
  </si>
  <si>
    <t>8，2023年第十五届全国大学生数学竞赛三等奖</t>
  </si>
  <si>
    <t>2110503025</t>
  </si>
  <si>
    <t>陈淑怡</t>
  </si>
  <si>
    <t>13338056334</t>
  </si>
  <si>
    <t>12，2022年大学生创新创业训练计划，国家级项目，第二名。</t>
  </si>
  <si>
    <t>12，美国大学生数学建模竞赛（MCM/ICM），H奖（认定为三等奖），美赛不区别排名位次。</t>
  </si>
  <si>
    <t>2110503045</t>
  </si>
  <si>
    <t>汪靖宇</t>
  </si>
  <si>
    <t>18625001123</t>
  </si>
  <si>
    <t>12，美国数学建模比赛，H奖。</t>
  </si>
  <si>
    <t>2110503015</t>
  </si>
  <si>
    <t>钱怡嘉</t>
  </si>
  <si>
    <t>13651501811</t>
  </si>
  <si>
    <t>4，外观专利，独立。</t>
  </si>
  <si>
    <t>12，全国大学生英语竞赛C类（T），二等奖，独立。</t>
  </si>
  <si>
    <t>2110503038</t>
  </si>
  <si>
    <t>渠馥萌</t>
  </si>
  <si>
    <t>15150039432</t>
  </si>
  <si>
    <t>6，省级期刊2篇，《商情》，独立；《投资北京》，独立；国际期刊1篇（知网可查），《Educational Innovation Research》，独立</t>
  </si>
  <si>
    <t>8，全国高校商业精英挑战赛国际贸易竞赛，二等奖，第二名 T</t>
  </si>
  <si>
    <t>2110503029</t>
  </si>
  <si>
    <t>华静仪</t>
  </si>
  <si>
    <t>18112801400</t>
  </si>
  <si>
    <t>2，公开正式出版刊物发表普通学术论文《Highlights in Business, Economics and Management》，一作</t>
  </si>
  <si>
    <t>12，全国大学生市场调查与分析大赛，江苏省三等奖，主持人。</t>
  </si>
  <si>
    <t>2110503052</t>
  </si>
  <si>
    <t>龚柏榕</t>
  </si>
  <si>
    <t>17361711206</t>
  </si>
  <si>
    <t>14，中国国际大学生创新大赛（2023），国铜奖（第三名）。（国赛榜单序1）</t>
  </si>
  <si>
    <t>2110503057</t>
  </si>
  <si>
    <t>戴梦舒</t>
  </si>
  <si>
    <t>18914201896</t>
  </si>
  <si>
    <t>12，全国大学生英语竞赛（T），二等奖</t>
  </si>
  <si>
    <t>2110503083</t>
  </si>
  <si>
    <t>丰云</t>
  </si>
  <si>
    <t>13338669374</t>
  </si>
  <si>
    <t>12，第十四届全国大学生数学竞赛（非数学类）一等奖。（高数竞赛）</t>
  </si>
  <si>
    <t>2110503072</t>
  </si>
  <si>
    <t>吴丽姿</t>
  </si>
  <si>
    <t>13771503596</t>
  </si>
  <si>
    <t>2110503095</t>
  </si>
  <si>
    <t>徐骁涵</t>
  </si>
  <si>
    <t>18114531281</t>
  </si>
  <si>
    <t>2102408015</t>
  </si>
  <si>
    <t>戴晨羽</t>
  </si>
  <si>
    <t>经济学</t>
  </si>
  <si>
    <t>18352805008</t>
  </si>
  <si>
    <t>30，ssci期刊，Digital Transformation and Non-Financial Performance in Manufacturing，《Sustainability》，第一。</t>
  </si>
  <si>
    <t>12，第十一届“学创杯”全国大学生创业综合模拟大赛，省特等奖，第一。（国赛榜单序48）</t>
  </si>
  <si>
    <t>2110411007</t>
  </si>
  <si>
    <t>黄尉洲</t>
  </si>
  <si>
    <t>15250058956</t>
  </si>
  <si>
    <t>2，国家级一般期刊，《商展经济》，独立</t>
  </si>
  <si>
    <t>12，第十四届全国大学生数学竞赛一等奖</t>
  </si>
  <si>
    <t>2110411065</t>
  </si>
  <si>
    <t>杨潇阳</t>
  </si>
  <si>
    <t>15895845855</t>
  </si>
  <si>
    <t>10，国际机构组织的活动志愿者，杭州亚运会志愿者。</t>
  </si>
  <si>
    <t>6，国际竹藤组织实习。</t>
  </si>
  <si>
    <t>发表普通学术论文，《清风苑》，第一。</t>
  </si>
  <si>
    <t>12，江苏省普通高等学校第二十届高等数学竞赛，本科一级B组一等奖。（省赛榜单序74）</t>
  </si>
  <si>
    <t>2110411150</t>
  </si>
  <si>
    <t>钱楚雯</t>
  </si>
  <si>
    <t>15951311555</t>
  </si>
  <si>
    <t>省级刊物发表论文3篇及以上，均为独立</t>
  </si>
  <si>
    <t>8，江苏省高等学校高等数学竞赛，三等奖，独立；</t>
  </si>
  <si>
    <t>2110411050</t>
  </si>
  <si>
    <t>靳熙权</t>
  </si>
  <si>
    <t>18852274415</t>
  </si>
  <si>
    <t>12，第十五届全国大学生数学竞赛一等奖。（高数竞赛）</t>
  </si>
  <si>
    <t>2110411070</t>
  </si>
  <si>
    <t>匡颖</t>
  </si>
  <si>
    <t>17873639576</t>
  </si>
  <si>
    <t>2.8，苏州大学第二十三届“苏大天宫杯”“挑战杯”全国大学生课外学术科技作品竞赛哲学社会科学类（T），校级二等奖，顺位第三。</t>
  </si>
  <si>
    <t>游晨</t>
  </si>
  <si>
    <t>15195526207</t>
  </si>
  <si>
    <t>4，实用新型专利1，独立</t>
  </si>
  <si>
    <t>16，第九届中国国际“互联网+”大学生创新创业大赛，省一等奖（第二名），（国赛榜单序1）</t>
  </si>
  <si>
    <t>候补1</t>
  </si>
  <si>
    <t>GPA
3.8081</t>
  </si>
  <si>
    <t>2110410047</t>
  </si>
  <si>
    <t>季浏洋</t>
  </si>
  <si>
    <t>15861621312</t>
  </si>
  <si>
    <t>10，全国大学生数学竞赛（非数学类）二等奖</t>
  </si>
  <si>
    <t>候补2</t>
  </si>
  <si>
    <t>2102407033</t>
  </si>
  <si>
    <t>王雨田</t>
  </si>
  <si>
    <t>18151238608</t>
  </si>
  <si>
    <t>否</t>
  </si>
  <si>
    <t>2110410160</t>
  </si>
  <si>
    <t>戴高琨</t>
  </si>
  <si>
    <t>13912898528</t>
  </si>
  <si>
    <t>10，中国国际“互联网+”大学生创新创业大赛，省一等奖（第四名）。（国赛榜单序1）</t>
  </si>
  <si>
    <t>2110410037</t>
  </si>
  <si>
    <t>刘文琪</t>
  </si>
  <si>
    <t>13912802066</t>
  </si>
  <si>
    <t>8，金蝶云管理创新杯省一等奖第2位（省赛榜单序90）；</t>
  </si>
  <si>
    <t>2110411112</t>
  </si>
  <si>
    <t>朱博文</t>
  </si>
  <si>
    <t>18036318162</t>
  </si>
  <si>
    <t>3，全国本科院校税收风险管控案例大赛江苏省分赛区二等奖，第3名</t>
  </si>
  <si>
    <t>2110411082</t>
  </si>
  <si>
    <t>孙铭璐</t>
  </si>
  <si>
    <t>15951273688</t>
  </si>
  <si>
    <t>2110411022</t>
  </si>
  <si>
    <t>苏孙妍</t>
  </si>
  <si>
    <t>18862176231</t>
  </si>
  <si>
    <t>自愿退出</t>
  </si>
  <si>
    <t>2110411013</t>
  </si>
  <si>
    <t>杨璟皓</t>
  </si>
  <si>
    <t>18357164937</t>
  </si>
  <si>
    <t>2110411018</t>
  </si>
  <si>
    <t>周家伊</t>
  </si>
  <si>
    <t>18806217298</t>
  </si>
  <si>
    <t>2110410110</t>
  </si>
  <si>
    <t>陆劲楠</t>
  </si>
  <si>
    <t>18261853389</t>
  </si>
  <si>
    <t>6，东方财富杯全国大学生金融挑战赛，省三等奖</t>
  </si>
  <si>
    <t>GPA
3.2605</t>
  </si>
  <si>
    <t>2110410068</t>
  </si>
  <si>
    <t>朱雯倩</t>
  </si>
  <si>
    <t>13921498390</t>
  </si>
  <si>
    <t>2110410113</t>
  </si>
  <si>
    <t>贾诗秋</t>
  </si>
  <si>
    <t>19186218168</t>
  </si>
  <si>
    <t>2110410082</t>
  </si>
  <si>
    <t>邓智全</t>
  </si>
  <si>
    <t>13013609666</t>
  </si>
  <si>
    <t>2110410128</t>
  </si>
  <si>
    <t>张守欢</t>
  </si>
  <si>
    <t>18360472613</t>
  </si>
  <si>
    <t>2110410111</t>
  </si>
  <si>
    <t>张逸凡</t>
  </si>
  <si>
    <t>17351269600</t>
  </si>
  <si>
    <t>18，科云杯全国大学生财会能力职业大赛一等奖（国赛榜单78）</t>
  </si>
  <si>
    <t>2110410108</t>
  </si>
  <si>
    <t>陈婧</t>
  </si>
  <si>
    <t>17749581121</t>
  </si>
  <si>
    <t>2110410093</t>
  </si>
  <si>
    <t>韩诗雨</t>
  </si>
  <si>
    <t>19956801861</t>
  </si>
  <si>
    <t>2110411057</t>
  </si>
  <si>
    <t>王静</t>
  </si>
  <si>
    <t>15127352982</t>
  </si>
  <si>
    <t>7，全国大学生市场调查与分析大赛，省二等奖（第二名）。（国赛榜单排序20）</t>
  </si>
  <si>
    <t>2110411093</t>
  </si>
  <si>
    <t>陈楚楚</t>
  </si>
  <si>
    <t>18061996190</t>
  </si>
  <si>
    <t>2110411092</t>
  </si>
  <si>
    <t>周歆</t>
  </si>
  <si>
    <t>13921926020</t>
  </si>
  <si>
    <t>10，第十届”东方财富杯“全国大学生金融挑战赛，二等奖（第一名）（省赛榜单序66）</t>
  </si>
  <si>
    <t>2110411128</t>
  </si>
  <si>
    <t>黄诗雨</t>
  </si>
  <si>
    <t>13951333525</t>
  </si>
  <si>
    <t xml:space="preserve">
3、参与义务献血；</t>
  </si>
  <si>
    <t>0.8，苏州大学第九届“互联网+”大学生创新创业大赛校三等奖；</t>
  </si>
  <si>
    <t>2110411072</t>
  </si>
  <si>
    <t>张宇浩</t>
  </si>
  <si>
    <t>13931715279</t>
  </si>
  <si>
    <t>2110411124</t>
  </si>
  <si>
    <t>程惠琳</t>
  </si>
  <si>
    <t>15370472989</t>
  </si>
  <si>
    <t>2141501004</t>
  </si>
  <si>
    <t>万文月</t>
  </si>
  <si>
    <t>15314917791</t>
  </si>
  <si>
    <t>2110411094</t>
  </si>
  <si>
    <t>章宇飞</t>
  </si>
  <si>
    <t>18136448360</t>
  </si>
  <si>
    <t>2110411148</t>
  </si>
  <si>
    <t>王慧</t>
  </si>
  <si>
    <t>19901447638</t>
  </si>
  <si>
    <t xml:space="preserve">
3 其他志愿服务三次及以上</t>
  </si>
  <si>
    <t>3 市调赛，省二，第三名（T）</t>
  </si>
  <si>
    <t>2110411126</t>
  </si>
  <si>
    <t>丁雨婷</t>
  </si>
  <si>
    <t>18115907080</t>
  </si>
  <si>
    <t>2110411025</t>
  </si>
  <si>
    <t>陈曦</t>
  </si>
  <si>
    <t>13913684535</t>
  </si>
  <si>
    <t>2110411008</t>
  </si>
  <si>
    <t>王煜妍</t>
  </si>
  <si>
    <t>15371563989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</si>
</sst>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4"/>
      <name val="微软雅黑"/>
      <charset val="134"/>
    </font>
    <font>
      <sz val="10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"/>
  <sheetViews>
    <sheetView tabSelected="1" workbookViewId="0">
      <selection activeCell="P9" sqref="P9"/>
    </sheetView>
  </sheetViews>
  <sheetFormatPr defaultColWidth="9" defaultRowHeight="20.25"/>
  <cols>
    <col min="1" max="1" width="6.33333333333333" style="2" customWidth="1"/>
    <col min="2" max="2" width="5.88333333333333" style="3" hidden="1" customWidth="1"/>
    <col min="3" max="3" width="12.1083333333333" style="3" customWidth="1"/>
    <col min="4" max="5" width="9" style="3"/>
    <col min="6" max="6" width="10" style="3" customWidth="1"/>
    <col min="7" max="7" width="8.44166666666667" style="3" customWidth="1"/>
    <col min="8" max="8" width="6.33333333333333" style="3" customWidth="1"/>
    <col min="9" max="9" width="6" style="2" customWidth="1"/>
    <col min="10" max="11" width="4.66666666666667" style="2" customWidth="1"/>
    <col min="12" max="12" width="20.5583333333333" style="4" customWidth="1"/>
    <col min="13" max="13" width="4.66666666666667" style="2" customWidth="1"/>
    <col min="14" max="14" width="11.6666666666667" style="4" customWidth="1"/>
    <col min="15" max="15" width="5.88333333333333" style="2" customWidth="1"/>
    <col min="16" max="16" width="32" style="5" customWidth="1"/>
    <col min="17" max="17" width="6.33333333333333" style="6" customWidth="1"/>
    <col min="18" max="18" width="27.6666666666667" style="5" customWidth="1"/>
    <col min="19" max="22" width="8.88333333333333" style="7" customWidth="1"/>
    <col min="23" max="16384" width="9" style="3"/>
  </cols>
  <sheetData>
    <row r="1" ht="37.5" customHeight="1" spans="2:22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15"/>
      <c r="M1" s="8"/>
      <c r="N1" s="15"/>
      <c r="O1" s="8"/>
      <c r="P1" s="15"/>
      <c r="Q1" s="8"/>
      <c r="R1" s="15"/>
      <c r="S1" s="8"/>
      <c r="T1" s="21"/>
      <c r="U1" s="21"/>
      <c r="V1" s="21"/>
    </row>
    <row r="2" ht="33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6" t="s">
        <v>12</v>
      </c>
      <c r="M2" s="9" t="s">
        <v>13</v>
      </c>
      <c r="N2" s="16" t="s">
        <v>14</v>
      </c>
      <c r="O2" s="9" t="s">
        <v>15</v>
      </c>
      <c r="P2" s="16" t="s">
        <v>16</v>
      </c>
      <c r="Q2" s="9" t="s">
        <v>17</v>
      </c>
      <c r="R2" s="16" t="s">
        <v>18</v>
      </c>
      <c r="S2" s="22" t="s">
        <v>19</v>
      </c>
      <c r="T2" s="9" t="s">
        <v>20</v>
      </c>
      <c r="U2" s="9" t="s">
        <v>21</v>
      </c>
      <c r="V2" s="9" t="s">
        <v>22</v>
      </c>
    </row>
    <row r="3" ht="66" spans="1:22">
      <c r="A3" s="10">
        <v>1</v>
      </c>
      <c r="B3" s="10">
        <v>7</v>
      </c>
      <c r="C3" s="11" t="s">
        <v>23</v>
      </c>
      <c r="D3" s="11" t="s">
        <v>24</v>
      </c>
      <c r="E3" s="12" t="s">
        <v>25</v>
      </c>
      <c r="F3" s="13" t="s">
        <v>26</v>
      </c>
      <c r="G3" s="12" t="s">
        <v>27</v>
      </c>
      <c r="H3" s="12">
        <v>3.91</v>
      </c>
      <c r="I3" s="10">
        <f t="shared" ref="I3:I28" si="0">H3*100</f>
        <v>391</v>
      </c>
      <c r="J3" s="10">
        <v>0</v>
      </c>
      <c r="K3" s="12">
        <v>3</v>
      </c>
      <c r="L3" s="13" t="s">
        <v>28</v>
      </c>
      <c r="M3" s="12">
        <v>0</v>
      </c>
      <c r="N3" s="13" t="s">
        <v>29</v>
      </c>
      <c r="O3" s="12">
        <v>15</v>
      </c>
      <c r="P3" s="13" t="s">
        <v>30</v>
      </c>
      <c r="Q3" s="12">
        <v>24</v>
      </c>
      <c r="R3" s="13" t="s">
        <v>31</v>
      </c>
      <c r="S3" s="23">
        <f t="shared" ref="S3:S11" si="1">I3+J3+K3+M3+O3+Q3</f>
        <v>433</v>
      </c>
      <c r="T3" s="23">
        <v>1</v>
      </c>
      <c r="U3" s="23" t="s">
        <v>32</v>
      </c>
      <c r="V3" s="23"/>
    </row>
    <row r="4" ht="49.5" spans="1:22">
      <c r="A4" s="10">
        <v>2</v>
      </c>
      <c r="B4" s="10">
        <v>2</v>
      </c>
      <c r="C4" s="11" t="s">
        <v>33</v>
      </c>
      <c r="D4" s="11" t="s">
        <v>34</v>
      </c>
      <c r="E4" s="12" t="s">
        <v>25</v>
      </c>
      <c r="F4" s="13" t="s">
        <v>26</v>
      </c>
      <c r="G4" s="12" t="s">
        <v>35</v>
      </c>
      <c r="H4" s="12">
        <v>3.85</v>
      </c>
      <c r="I4" s="10">
        <f t="shared" si="0"/>
        <v>385</v>
      </c>
      <c r="J4" s="10">
        <v>0</v>
      </c>
      <c r="K4" s="10">
        <v>3</v>
      </c>
      <c r="L4" s="17" t="s">
        <v>28</v>
      </c>
      <c r="M4" s="10">
        <v>0</v>
      </c>
      <c r="N4" s="17" t="s">
        <v>29</v>
      </c>
      <c r="O4" s="10">
        <v>25</v>
      </c>
      <c r="P4" s="13" t="s">
        <v>36</v>
      </c>
      <c r="Q4" s="12">
        <v>12</v>
      </c>
      <c r="R4" s="13" t="s">
        <v>37</v>
      </c>
      <c r="S4" s="23">
        <f t="shared" si="1"/>
        <v>425</v>
      </c>
      <c r="T4" s="23">
        <v>2</v>
      </c>
      <c r="U4" s="23" t="s">
        <v>32</v>
      </c>
      <c r="V4" s="23"/>
    </row>
    <row r="5" ht="49.5" spans="1:22">
      <c r="A5" s="10">
        <v>3</v>
      </c>
      <c r="B5" s="10">
        <v>8</v>
      </c>
      <c r="C5" s="11" t="s">
        <v>38</v>
      </c>
      <c r="D5" s="11" t="s">
        <v>39</v>
      </c>
      <c r="E5" s="12" t="s">
        <v>25</v>
      </c>
      <c r="F5" s="13" t="s">
        <v>26</v>
      </c>
      <c r="G5" s="12" t="s">
        <v>40</v>
      </c>
      <c r="H5" s="12">
        <v>3.89</v>
      </c>
      <c r="I5" s="10">
        <f t="shared" si="0"/>
        <v>389</v>
      </c>
      <c r="J5" s="10">
        <v>0</v>
      </c>
      <c r="K5" s="10">
        <v>3</v>
      </c>
      <c r="L5" s="17" t="s">
        <v>28</v>
      </c>
      <c r="M5" s="10">
        <v>0</v>
      </c>
      <c r="N5" s="17" t="s">
        <v>29</v>
      </c>
      <c r="O5" s="10">
        <v>15</v>
      </c>
      <c r="P5" s="13" t="s">
        <v>41</v>
      </c>
      <c r="Q5" s="12">
        <v>15</v>
      </c>
      <c r="R5" s="13" t="s">
        <v>42</v>
      </c>
      <c r="S5" s="23">
        <f t="shared" si="1"/>
        <v>422</v>
      </c>
      <c r="T5" s="23">
        <v>3</v>
      </c>
      <c r="U5" s="23" t="s">
        <v>32</v>
      </c>
      <c r="V5" s="23"/>
    </row>
    <row r="6" ht="33" spans="1:22">
      <c r="A6" s="10">
        <v>4</v>
      </c>
      <c r="B6" s="10">
        <v>6</v>
      </c>
      <c r="C6" s="11" t="s">
        <v>43</v>
      </c>
      <c r="D6" s="11" t="s">
        <v>44</v>
      </c>
      <c r="E6" s="12" t="s">
        <v>45</v>
      </c>
      <c r="F6" s="13" t="s">
        <v>26</v>
      </c>
      <c r="G6" s="12" t="s">
        <v>46</v>
      </c>
      <c r="H6" s="12">
        <v>3.91</v>
      </c>
      <c r="I6" s="10">
        <f t="shared" si="0"/>
        <v>391</v>
      </c>
      <c r="J6" s="10">
        <v>0</v>
      </c>
      <c r="K6" s="10">
        <v>3</v>
      </c>
      <c r="L6" s="13" t="s">
        <v>47</v>
      </c>
      <c r="M6" s="10">
        <v>0</v>
      </c>
      <c r="N6" s="17" t="s">
        <v>29</v>
      </c>
      <c r="O6" s="10">
        <v>15</v>
      </c>
      <c r="P6" s="13" t="s">
        <v>48</v>
      </c>
      <c r="Q6" s="10">
        <v>12</v>
      </c>
      <c r="R6" s="13" t="s">
        <v>49</v>
      </c>
      <c r="S6" s="23">
        <f t="shared" si="1"/>
        <v>421</v>
      </c>
      <c r="T6" s="23">
        <v>4</v>
      </c>
      <c r="U6" s="23" t="s">
        <v>32</v>
      </c>
      <c r="V6" s="23"/>
    </row>
    <row r="7" ht="33" spans="1:22">
      <c r="A7" s="10">
        <v>5</v>
      </c>
      <c r="B7" s="10">
        <v>5</v>
      </c>
      <c r="C7" s="11" t="s">
        <v>50</v>
      </c>
      <c r="D7" s="11" t="s">
        <v>51</v>
      </c>
      <c r="E7" s="12" t="s">
        <v>45</v>
      </c>
      <c r="F7" s="13" t="s">
        <v>26</v>
      </c>
      <c r="G7" s="12" t="s">
        <v>52</v>
      </c>
      <c r="H7" s="12">
        <v>3.81</v>
      </c>
      <c r="I7" s="10">
        <f t="shared" si="0"/>
        <v>381</v>
      </c>
      <c r="J7" s="10"/>
      <c r="K7" s="10">
        <v>3</v>
      </c>
      <c r="L7" s="17" t="s">
        <v>28</v>
      </c>
      <c r="M7" s="10">
        <v>0</v>
      </c>
      <c r="N7" s="17" t="s">
        <v>29</v>
      </c>
      <c r="O7" s="10">
        <v>8</v>
      </c>
      <c r="P7" s="13" t="s">
        <v>53</v>
      </c>
      <c r="Q7" s="12">
        <v>18</v>
      </c>
      <c r="R7" s="13" t="s">
        <v>54</v>
      </c>
      <c r="S7" s="23">
        <f t="shared" si="1"/>
        <v>410</v>
      </c>
      <c r="T7" s="23">
        <v>5</v>
      </c>
      <c r="U7" s="23" t="s">
        <v>32</v>
      </c>
      <c r="V7" s="23"/>
    </row>
    <row r="8" ht="49.5" spans="1:22">
      <c r="A8" s="10">
        <v>6</v>
      </c>
      <c r="B8" s="10">
        <v>18</v>
      </c>
      <c r="C8" s="11" t="s">
        <v>55</v>
      </c>
      <c r="D8" s="11" t="s">
        <v>56</v>
      </c>
      <c r="E8" s="12" t="s">
        <v>45</v>
      </c>
      <c r="F8" s="13" t="s">
        <v>57</v>
      </c>
      <c r="G8" s="12" t="s">
        <v>58</v>
      </c>
      <c r="H8" s="12">
        <v>3.84</v>
      </c>
      <c r="I8" s="10">
        <f t="shared" si="0"/>
        <v>384</v>
      </c>
      <c r="J8" s="10">
        <v>0</v>
      </c>
      <c r="K8" s="10">
        <v>3</v>
      </c>
      <c r="L8" s="17" t="s">
        <v>28</v>
      </c>
      <c r="M8" s="10">
        <v>10</v>
      </c>
      <c r="N8" s="13" t="s">
        <v>59</v>
      </c>
      <c r="O8" s="10">
        <v>6</v>
      </c>
      <c r="P8" s="13" t="s">
        <v>60</v>
      </c>
      <c r="Q8" s="12">
        <v>12</v>
      </c>
      <c r="R8" s="13" t="s">
        <v>61</v>
      </c>
      <c r="S8" s="23">
        <f t="shared" si="1"/>
        <v>415</v>
      </c>
      <c r="T8" s="23">
        <v>1</v>
      </c>
      <c r="U8" s="23" t="s">
        <v>32</v>
      </c>
      <c r="V8" s="23"/>
    </row>
    <row r="9" ht="49.5" spans="1:22">
      <c r="A9" s="10">
        <v>7</v>
      </c>
      <c r="B9" s="10">
        <v>10</v>
      </c>
      <c r="C9" s="11" t="s">
        <v>62</v>
      </c>
      <c r="D9" s="11" t="s">
        <v>63</v>
      </c>
      <c r="E9" s="12" t="s">
        <v>25</v>
      </c>
      <c r="F9" s="13" t="s">
        <v>57</v>
      </c>
      <c r="G9" s="12" t="s">
        <v>64</v>
      </c>
      <c r="H9" s="14">
        <v>3.8</v>
      </c>
      <c r="I9" s="10">
        <f t="shared" si="0"/>
        <v>380</v>
      </c>
      <c r="J9" s="10">
        <v>0</v>
      </c>
      <c r="K9" s="10">
        <v>3</v>
      </c>
      <c r="L9" s="17" t="s">
        <v>28</v>
      </c>
      <c r="M9" s="10">
        <v>10</v>
      </c>
      <c r="N9" s="13" t="s">
        <v>65</v>
      </c>
      <c r="O9" s="12">
        <v>2</v>
      </c>
      <c r="P9" s="13" t="s">
        <v>66</v>
      </c>
      <c r="Q9" s="12">
        <v>12</v>
      </c>
      <c r="R9" s="13" t="s">
        <v>67</v>
      </c>
      <c r="S9" s="23">
        <f t="shared" si="1"/>
        <v>407</v>
      </c>
      <c r="T9" s="23">
        <v>2</v>
      </c>
      <c r="U9" s="23" t="s">
        <v>32</v>
      </c>
      <c r="V9" s="23"/>
    </row>
    <row r="10" ht="49.5" spans="1:22">
      <c r="A10" s="10">
        <v>8</v>
      </c>
      <c r="B10" s="10">
        <v>11</v>
      </c>
      <c r="C10" s="11" t="s">
        <v>68</v>
      </c>
      <c r="D10" s="11" t="s">
        <v>69</v>
      </c>
      <c r="E10" s="12" t="s">
        <v>25</v>
      </c>
      <c r="F10" s="13" t="s">
        <v>57</v>
      </c>
      <c r="G10" s="12" t="s">
        <v>70</v>
      </c>
      <c r="H10" s="14">
        <v>3.9</v>
      </c>
      <c r="I10" s="10">
        <f t="shared" si="0"/>
        <v>390</v>
      </c>
      <c r="J10" s="10">
        <v>0</v>
      </c>
      <c r="K10" s="10">
        <v>3</v>
      </c>
      <c r="L10" s="13" t="s">
        <v>28</v>
      </c>
      <c r="M10" s="10">
        <v>0</v>
      </c>
      <c r="N10" s="17" t="s">
        <v>29</v>
      </c>
      <c r="O10" s="10">
        <v>0</v>
      </c>
      <c r="P10" s="13"/>
      <c r="Q10" s="12">
        <v>12</v>
      </c>
      <c r="R10" s="13" t="s">
        <v>71</v>
      </c>
      <c r="S10" s="23">
        <f t="shared" si="1"/>
        <v>405</v>
      </c>
      <c r="T10" s="23">
        <v>3</v>
      </c>
      <c r="U10" s="23" t="s">
        <v>32</v>
      </c>
      <c r="V10" s="23"/>
    </row>
    <row r="11" ht="49.5" spans="1:22">
      <c r="A11" s="10">
        <v>9</v>
      </c>
      <c r="B11" s="10">
        <v>14</v>
      </c>
      <c r="C11" s="11" t="s">
        <v>72</v>
      </c>
      <c r="D11" s="11" t="s">
        <v>73</v>
      </c>
      <c r="E11" s="12" t="s">
        <v>25</v>
      </c>
      <c r="F11" s="13" t="s">
        <v>57</v>
      </c>
      <c r="G11" s="12" t="s">
        <v>74</v>
      </c>
      <c r="H11" s="12">
        <v>3.79</v>
      </c>
      <c r="I11" s="10">
        <f t="shared" si="0"/>
        <v>379</v>
      </c>
      <c r="J11" s="18">
        <v>0</v>
      </c>
      <c r="K11" s="18">
        <v>3</v>
      </c>
      <c r="L11" s="11" t="s">
        <v>28</v>
      </c>
      <c r="M11" s="18">
        <v>0</v>
      </c>
      <c r="N11" s="11" t="s">
        <v>29</v>
      </c>
      <c r="O11" s="18">
        <v>7</v>
      </c>
      <c r="P11" s="11" t="s">
        <v>75</v>
      </c>
      <c r="Q11" s="18">
        <v>15</v>
      </c>
      <c r="R11" s="11" t="s">
        <v>76</v>
      </c>
      <c r="S11" s="23">
        <f t="shared" si="1"/>
        <v>404</v>
      </c>
      <c r="T11" s="23">
        <v>4</v>
      </c>
      <c r="U11" s="23" t="s">
        <v>32</v>
      </c>
      <c r="V11" s="23"/>
    </row>
    <row r="12" ht="33" spans="1:22">
      <c r="A12" s="10">
        <v>10</v>
      </c>
      <c r="B12" s="10">
        <v>19</v>
      </c>
      <c r="C12" s="11" t="s">
        <v>77</v>
      </c>
      <c r="D12" s="11" t="s">
        <v>78</v>
      </c>
      <c r="E12" s="12" t="s">
        <v>25</v>
      </c>
      <c r="F12" s="13" t="s">
        <v>79</v>
      </c>
      <c r="G12" s="12" t="s">
        <v>80</v>
      </c>
      <c r="H12" s="12">
        <v>3.59</v>
      </c>
      <c r="I12" s="10">
        <f t="shared" si="0"/>
        <v>359</v>
      </c>
      <c r="J12" s="10">
        <v>0</v>
      </c>
      <c r="K12" s="10">
        <v>3</v>
      </c>
      <c r="L12" s="13" t="s">
        <v>81</v>
      </c>
      <c r="M12" s="10">
        <v>0</v>
      </c>
      <c r="N12" s="17" t="s">
        <v>29</v>
      </c>
      <c r="O12" s="10">
        <v>0</v>
      </c>
      <c r="P12" s="13" t="s">
        <v>29</v>
      </c>
      <c r="Q12" s="12">
        <v>0</v>
      </c>
      <c r="R12" s="13" t="s">
        <v>29</v>
      </c>
      <c r="S12" s="23">
        <f t="shared" ref="S12:S19" si="2">I12+J12+K12+M12+O12+Q12</f>
        <v>362</v>
      </c>
      <c r="T12" s="23">
        <v>1</v>
      </c>
      <c r="U12" s="23" t="s">
        <v>32</v>
      </c>
      <c r="V12" s="23"/>
    </row>
    <row r="13" ht="33" spans="1:22">
      <c r="A13" s="10">
        <v>11</v>
      </c>
      <c r="B13" s="10">
        <v>20</v>
      </c>
      <c r="C13" s="11" t="s">
        <v>82</v>
      </c>
      <c r="D13" s="11" t="s">
        <v>83</v>
      </c>
      <c r="E13" s="12" t="s">
        <v>25</v>
      </c>
      <c r="F13" s="13" t="s">
        <v>79</v>
      </c>
      <c r="G13" s="12" t="s">
        <v>84</v>
      </c>
      <c r="H13" s="12">
        <v>3.55</v>
      </c>
      <c r="I13" s="10">
        <f t="shared" si="0"/>
        <v>355</v>
      </c>
      <c r="J13" s="10">
        <v>0</v>
      </c>
      <c r="K13" s="10">
        <v>3</v>
      </c>
      <c r="L13" s="13" t="s">
        <v>85</v>
      </c>
      <c r="M13" s="10">
        <v>0</v>
      </c>
      <c r="N13" s="17" t="s">
        <v>29</v>
      </c>
      <c r="O13" s="10">
        <v>0</v>
      </c>
      <c r="P13" s="13" t="s">
        <v>29</v>
      </c>
      <c r="Q13" s="12">
        <v>0</v>
      </c>
      <c r="R13" s="13" t="s">
        <v>29</v>
      </c>
      <c r="S13" s="23">
        <f t="shared" si="2"/>
        <v>358</v>
      </c>
      <c r="T13" s="23">
        <v>2</v>
      </c>
      <c r="U13" s="23" t="s">
        <v>32</v>
      </c>
      <c r="V13" s="23"/>
    </row>
    <row r="14" ht="33" spans="1:22">
      <c r="A14" s="10">
        <v>12</v>
      </c>
      <c r="B14" s="10">
        <v>25</v>
      </c>
      <c r="C14" s="11" t="s">
        <v>86</v>
      </c>
      <c r="D14" s="11" t="s">
        <v>87</v>
      </c>
      <c r="E14" s="12" t="s">
        <v>45</v>
      </c>
      <c r="F14" s="13" t="s">
        <v>79</v>
      </c>
      <c r="G14" s="12" t="s">
        <v>88</v>
      </c>
      <c r="H14" s="12">
        <v>3.38</v>
      </c>
      <c r="I14" s="10">
        <f t="shared" si="0"/>
        <v>338</v>
      </c>
      <c r="J14" s="10">
        <v>0</v>
      </c>
      <c r="K14" s="10">
        <v>3</v>
      </c>
      <c r="L14" s="17" t="s">
        <v>28</v>
      </c>
      <c r="M14" s="10">
        <v>0</v>
      </c>
      <c r="N14" s="17" t="s">
        <v>29</v>
      </c>
      <c r="O14" s="10">
        <v>0</v>
      </c>
      <c r="P14" s="13" t="s">
        <v>29</v>
      </c>
      <c r="Q14" s="12">
        <v>0</v>
      </c>
      <c r="R14" s="13" t="s">
        <v>29</v>
      </c>
      <c r="S14" s="23">
        <f t="shared" si="2"/>
        <v>341</v>
      </c>
      <c r="T14" s="23">
        <v>3</v>
      </c>
      <c r="U14" s="23" t="s">
        <v>32</v>
      </c>
      <c r="V14" s="23"/>
    </row>
    <row r="15" ht="33" spans="1:22">
      <c r="A15" s="10">
        <v>13</v>
      </c>
      <c r="B15" s="10">
        <v>28</v>
      </c>
      <c r="C15" s="11" t="s">
        <v>89</v>
      </c>
      <c r="D15" s="11" t="s">
        <v>90</v>
      </c>
      <c r="E15" s="12" t="s">
        <v>45</v>
      </c>
      <c r="F15" s="13" t="s">
        <v>79</v>
      </c>
      <c r="G15" s="12" t="s">
        <v>91</v>
      </c>
      <c r="H15" s="12">
        <v>3.39</v>
      </c>
      <c r="I15" s="10">
        <f t="shared" si="0"/>
        <v>339</v>
      </c>
      <c r="J15" s="10">
        <v>0</v>
      </c>
      <c r="K15" s="10">
        <v>0</v>
      </c>
      <c r="L15" s="17" t="s">
        <v>29</v>
      </c>
      <c r="M15" s="10">
        <v>0</v>
      </c>
      <c r="N15" s="17" t="s">
        <v>29</v>
      </c>
      <c r="O15" s="10">
        <v>0</v>
      </c>
      <c r="P15" s="17">
        <v>0</v>
      </c>
      <c r="Q15" s="10">
        <v>0</v>
      </c>
      <c r="R15" s="17" t="s">
        <v>29</v>
      </c>
      <c r="S15" s="23">
        <f t="shared" si="2"/>
        <v>339</v>
      </c>
      <c r="T15" s="23">
        <v>4</v>
      </c>
      <c r="U15" s="23" t="s">
        <v>32</v>
      </c>
      <c r="V15" s="23"/>
    </row>
    <row r="16" ht="33" spans="1:22">
      <c r="A16" s="10">
        <v>14</v>
      </c>
      <c r="B16" s="10">
        <v>21</v>
      </c>
      <c r="C16" s="11" t="s">
        <v>92</v>
      </c>
      <c r="D16" s="11" t="s">
        <v>93</v>
      </c>
      <c r="E16" s="12" t="s">
        <v>25</v>
      </c>
      <c r="F16" s="13" t="s">
        <v>79</v>
      </c>
      <c r="G16" s="12" t="s">
        <v>94</v>
      </c>
      <c r="H16" s="12">
        <v>3.34</v>
      </c>
      <c r="I16" s="10">
        <f t="shared" si="0"/>
        <v>334</v>
      </c>
      <c r="J16" s="10">
        <v>0</v>
      </c>
      <c r="K16" s="10">
        <v>3</v>
      </c>
      <c r="L16" s="17" t="s">
        <v>28</v>
      </c>
      <c r="M16" s="10">
        <v>0</v>
      </c>
      <c r="N16" s="17" t="s">
        <v>29</v>
      </c>
      <c r="O16" s="10">
        <v>0</v>
      </c>
      <c r="P16" s="13" t="s">
        <v>29</v>
      </c>
      <c r="Q16" s="12">
        <v>0</v>
      </c>
      <c r="R16" s="13" t="s">
        <v>29</v>
      </c>
      <c r="S16" s="23">
        <f t="shared" si="2"/>
        <v>337</v>
      </c>
      <c r="T16" s="23">
        <v>5</v>
      </c>
      <c r="U16" s="23" t="s">
        <v>32</v>
      </c>
      <c r="V16" s="23"/>
    </row>
    <row r="17" ht="40.5" spans="1:22">
      <c r="A17" s="10">
        <v>15</v>
      </c>
      <c r="B17" s="10">
        <v>22</v>
      </c>
      <c r="C17" s="11" t="s">
        <v>95</v>
      </c>
      <c r="D17" s="11" t="s">
        <v>96</v>
      </c>
      <c r="E17" s="12" t="s">
        <v>25</v>
      </c>
      <c r="F17" s="13" t="s">
        <v>79</v>
      </c>
      <c r="G17" s="12" t="s">
        <v>97</v>
      </c>
      <c r="H17" s="12">
        <v>3.32</v>
      </c>
      <c r="I17" s="10">
        <f t="shared" si="0"/>
        <v>332</v>
      </c>
      <c r="J17" s="10">
        <v>0</v>
      </c>
      <c r="K17" s="10">
        <v>3</v>
      </c>
      <c r="L17" s="13" t="s">
        <v>85</v>
      </c>
      <c r="M17" s="10">
        <v>0</v>
      </c>
      <c r="N17" s="17" t="s">
        <v>29</v>
      </c>
      <c r="O17" s="10">
        <v>0</v>
      </c>
      <c r="P17" s="13" t="s">
        <v>29</v>
      </c>
      <c r="Q17" s="12">
        <v>0</v>
      </c>
      <c r="R17" s="13" t="s">
        <v>29</v>
      </c>
      <c r="S17" s="23">
        <f t="shared" si="2"/>
        <v>335</v>
      </c>
      <c r="T17" s="23">
        <v>6</v>
      </c>
      <c r="U17" s="23" t="s">
        <v>32</v>
      </c>
      <c r="V17" s="24" t="s">
        <v>98</v>
      </c>
    </row>
    <row r="18" ht="33" spans="1:22">
      <c r="A18" s="10">
        <v>16</v>
      </c>
      <c r="B18" s="10">
        <v>35</v>
      </c>
      <c r="C18" s="11" t="s">
        <v>99</v>
      </c>
      <c r="D18" s="11" t="s">
        <v>100</v>
      </c>
      <c r="E18" s="12" t="s">
        <v>25</v>
      </c>
      <c r="F18" s="13" t="s">
        <v>101</v>
      </c>
      <c r="G18" s="12" t="s">
        <v>102</v>
      </c>
      <c r="H18" s="12">
        <v>3.95</v>
      </c>
      <c r="I18" s="10">
        <f t="shared" si="0"/>
        <v>395</v>
      </c>
      <c r="J18" s="10">
        <v>0</v>
      </c>
      <c r="K18" s="10">
        <v>3</v>
      </c>
      <c r="L18" s="17" t="s">
        <v>28</v>
      </c>
      <c r="M18" s="10">
        <v>0</v>
      </c>
      <c r="N18" s="17" t="s">
        <v>29</v>
      </c>
      <c r="O18" s="10">
        <v>25</v>
      </c>
      <c r="P18" s="13" t="s">
        <v>103</v>
      </c>
      <c r="Q18" s="12">
        <v>18</v>
      </c>
      <c r="R18" s="13" t="s">
        <v>104</v>
      </c>
      <c r="S18" s="23">
        <f t="shared" ref="S18:S31" si="3">I18+J18+K18+M18+O18+Q18</f>
        <v>441</v>
      </c>
      <c r="T18" s="23">
        <v>1</v>
      </c>
      <c r="U18" s="23" t="s">
        <v>32</v>
      </c>
      <c r="V18" s="23"/>
    </row>
    <row r="19" ht="49.5" spans="1:22">
      <c r="A19" s="10">
        <v>17</v>
      </c>
      <c r="B19" s="10">
        <v>32</v>
      </c>
      <c r="C19" s="11" t="s">
        <v>105</v>
      </c>
      <c r="D19" s="11" t="s">
        <v>106</v>
      </c>
      <c r="E19" s="12" t="s">
        <v>25</v>
      </c>
      <c r="F19" s="13" t="s">
        <v>101</v>
      </c>
      <c r="G19" s="12" t="s">
        <v>107</v>
      </c>
      <c r="H19" s="12">
        <v>3.89</v>
      </c>
      <c r="I19" s="10">
        <f t="shared" si="0"/>
        <v>389</v>
      </c>
      <c r="J19" s="10">
        <v>0</v>
      </c>
      <c r="K19" s="10">
        <v>6</v>
      </c>
      <c r="L19" s="19" t="s">
        <v>108</v>
      </c>
      <c r="M19" s="10">
        <v>0</v>
      </c>
      <c r="N19" s="17" t="s">
        <v>29</v>
      </c>
      <c r="O19" s="10">
        <v>25</v>
      </c>
      <c r="P19" s="13" t="s">
        <v>109</v>
      </c>
      <c r="Q19" s="12">
        <v>12</v>
      </c>
      <c r="R19" s="13" t="s">
        <v>110</v>
      </c>
      <c r="S19" s="23">
        <f t="shared" si="3"/>
        <v>432</v>
      </c>
      <c r="T19" s="23">
        <v>2</v>
      </c>
      <c r="U19" s="23" t="s">
        <v>32</v>
      </c>
      <c r="V19" s="23"/>
    </row>
    <row r="20" ht="33" spans="1:22">
      <c r="A20" s="10">
        <v>18</v>
      </c>
      <c r="B20" s="10">
        <v>41</v>
      </c>
      <c r="C20" s="11" t="s">
        <v>111</v>
      </c>
      <c r="D20" s="11" t="s">
        <v>112</v>
      </c>
      <c r="E20" s="12" t="s">
        <v>25</v>
      </c>
      <c r="F20" s="13" t="s">
        <v>101</v>
      </c>
      <c r="G20" s="12" t="s">
        <v>113</v>
      </c>
      <c r="H20" s="12">
        <v>3.91</v>
      </c>
      <c r="I20" s="10">
        <f t="shared" si="0"/>
        <v>391</v>
      </c>
      <c r="J20" s="10">
        <v>0</v>
      </c>
      <c r="K20" s="10">
        <v>3</v>
      </c>
      <c r="L20" s="17" t="s">
        <v>28</v>
      </c>
      <c r="M20" s="10">
        <v>0</v>
      </c>
      <c r="N20" s="17" t="s">
        <v>29</v>
      </c>
      <c r="O20" s="10">
        <v>12</v>
      </c>
      <c r="P20" s="13" t="s">
        <v>114</v>
      </c>
      <c r="Q20" s="10">
        <v>15</v>
      </c>
      <c r="R20" s="13" t="s">
        <v>115</v>
      </c>
      <c r="S20" s="23">
        <f t="shared" si="3"/>
        <v>421</v>
      </c>
      <c r="T20" s="23">
        <v>3</v>
      </c>
      <c r="U20" s="23" t="s">
        <v>32</v>
      </c>
      <c r="V20" s="23"/>
    </row>
    <row r="21" ht="49.5" spans="1:22">
      <c r="A21" s="10">
        <v>19</v>
      </c>
      <c r="B21" s="10">
        <v>42</v>
      </c>
      <c r="C21" s="11" t="s">
        <v>116</v>
      </c>
      <c r="D21" s="11" t="s">
        <v>117</v>
      </c>
      <c r="E21" s="12" t="s">
        <v>25</v>
      </c>
      <c r="F21" s="13" t="s">
        <v>101</v>
      </c>
      <c r="G21" s="12" t="s">
        <v>118</v>
      </c>
      <c r="H21" s="12">
        <v>3.91</v>
      </c>
      <c r="I21" s="10">
        <f t="shared" si="0"/>
        <v>391</v>
      </c>
      <c r="J21" s="10">
        <v>0</v>
      </c>
      <c r="K21" s="10">
        <v>3</v>
      </c>
      <c r="L21" s="13" t="s">
        <v>85</v>
      </c>
      <c r="M21" s="10">
        <v>0</v>
      </c>
      <c r="N21" s="17" t="s">
        <v>29</v>
      </c>
      <c r="O21" s="10">
        <v>15</v>
      </c>
      <c r="P21" s="13" t="s">
        <v>30</v>
      </c>
      <c r="Q21" s="12">
        <v>12</v>
      </c>
      <c r="R21" s="13" t="s">
        <v>119</v>
      </c>
      <c r="S21" s="23">
        <f t="shared" si="3"/>
        <v>421</v>
      </c>
      <c r="T21" s="23">
        <v>3</v>
      </c>
      <c r="U21" s="23" t="s">
        <v>32</v>
      </c>
      <c r="V21" s="23"/>
    </row>
    <row r="22" ht="33" spans="1:22">
      <c r="A22" s="10">
        <v>20</v>
      </c>
      <c r="B22" s="10">
        <v>43</v>
      </c>
      <c r="C22" s="11" t="s">
        <v>120</v>
      </c>
      <c r="D22" s="11" t="s">
        <v>121</v>
      </c>
      <c r="E22" s="12" t="s">
        <v>25</v>
      </c>
      <c r="F22" s="13" t="s">
        <v>101</v>
      </c>
      <c r="G22" s="12" t="s">
        <v>122</v>
      </c>
      <c r="H22" s="12">
        <v>3.87</v>
      </c>
      <c r="I22" s="10">
        <f t="shared" si="0"/>
        <v>387</v>
      </c>
      <c r="J22" s="10"/>
      <c r="K22" s="10">
        <v>3</v>
      </c>
      <c r="L22" s="17" t="s">
        <v>28</v>
      </c>
      <c r="M22" s="10">
        <v>0</v>
      </c>
      <c r="N22" s="17" t="s">
        <v>29</v>
      </c>
      <c r="O22" s="10">
        <v>15</v>
      </c>
      <c r="P22" s="13" t="s">
        <v>123</v>
      </c>
      <c r="Q22" s="12">
        <v>15</v>
      </c>
      <c r="R22" s="13" t="s">
        <v>124</v>
      </c>
      <c r="S22" s="23">
        <f t="shared" si="3"/>
        <v>420</v>
      </c>
      <c r="T22" s="23">
        <v>5</v>
      </c>
      <c r="U22" s="23" t="s">
        <v>32</v>
      </c>
      <c r="V22" s="23"/>
    </row>
    <row r="23" ht="33" spans="1:22">
      <c r="A23" s="10">
        <v>21</v>
      </c>
      <c r="B23" s="10">
        <v>33</v>
      </c>
      <c r="C23" s="11" t="s">
        <v>125</v>
      </c>
      <c r="D23" s="11" t="s">
        <v>126</v>
      </c>
      <c r="E23" s="12" t="s">
        <v>25</v>
      </c>
      <c r="F23" s="13" t="s">
        <v>101</v>
      </c>
      <c r="G23" s="12" t="s">
        <v>127</v>
      </c>
      <c r="H23" s="12">
        <v>3.92</v>
      </c>
      <c r="I23" s="10">
        <f t="shared" si="0"/>
        <v>392</v>
      </c>
      <c r="J23" s="10">
        <v>0</v>
      </c>
      <c r="K23" s="10">
        <v>3</v>
      </c>
      <c r="L23" s="17" t="s">
        <v>28</v>
      </c>
      <c r="M23" s="10">
        <v>0</v>
      </c>
      <c r="N23" s="17" t="s">
        <v>29</v>
      </c>
      <c r="O23" s="10">
        <v>2</v>
      </c>
      <c r="P23" s="13" t="s">
        <v>128</v>
      </c>
      <c r="Q23" s="12">
        <v>18</v>
      </c>
      <c r="R23" s="13" t="s">
        <v>129</v>
      </c>
      <c r="S23" s="23">
        <f t="shared" si="3"/>
        <v>415</v>
      </c>
      <c r="T23" s="23">
        <v>6</v>
      </c>
      <c r="U23" s="23" t="s">
        <v>32</v>
      </c>
      <c r="V23" s="23"/>
    </row>
    <row r="24" s="1" customFormat="1" ht="33" spans="1:22">
      <c r="A24" s="10">
        <v>22</v>
      </c>
      <c r="B24" s="10">
        <v>36</v>
      </c>
      <c r="C24" s="11" t="s">
        <v>130</v>
      </c>
      <c r="D24" s="11" t="s">
        <v>131</v>
      </c>
      <c r="E24" s="12" t="s">
        <v>25</v>
      </c>
      <c r="F24" s="13" t="s">
        <v>101</v>
      </c>
      <c r="G24" s="12" t="s">
        <v>132</v>
      </c>
      <c r="H24" s="12">
        <v>3.92</v>
      </c>
      <c r="I24" s="10">
        <f t="shared" si="0"/>
        <v>392</v>
      </c>
      <c r="J24" s="10">
        <v>0</v>
      </c>
      <c r="K24" s="10">
        <v>3</v>
      </c>
      <c r="L24" s="17" t="s">
        <v>133</v>
      </c>
      <c r="M24" s="10">
        <v>0</v>
      </c>
      <c r="N24" s="17" t="s">
        <v>29</v>
      </c>
      <c r="O24" s="10">
        <v>0</v>
      </c>
      <c r="P24" s="13"/>
      <c r="Q24" s="12">
        <v>18</v>
      </c>
      <c r="R24" s="13" t="s">
        <v>134</v>
      </c>
      <c r="S24" s="23">
        <f t="shared" si="3"/>
        <v>413</v>
      </c>
      <c r="T24" s="23">
        <v>7</v>
      </c>
      <c r="U24" s="23" t="s">
        <v>32</v>
      </c>
      <c r="V24" s="23"/>
    </row>
    <row r="25" ht="49.5" spans="1:22">
      <c r="A25" s="10">
        <v>23</v>
      </c>
      <c r="B25" s="10">
        <v>30</v>
      </c>
      <c r="C25" s="11" t="s">
        <v>135</v>
      </c>
      <c r="D25" s="11" t="s">
        <v>136</v>
      </c>
      <c r="E25" s="12" t="s">
        <v>45</v>
      </c>
      <c r="F25" s="13" t="s">
        <v>101</v>
      </c>
      <c r="G25" s="12" t="s">
        <v>137</v>
      </c>
      <c r="H25" s="14">
        <v>3.9</v>
      </c>
      <c r="I25" s="10">
        <f t="shared" si="0"/>
        <v>390</v>
      </c>
      <c r="J25" s="10">
        <v>0</v>
      </c>
      <c r="K25" s="10">
        <v>3</v>
      </c>
      <c r="L25" s="17" t="s">
        <v>28</v>
      </c>
      <c r="M25" s="10">
        <v>0</v>
      </c>
      <c r="N25" s="17" t="s">
        <v>29</v>
      </c>
      <c r="O25" s="10">
        <v>7</v>
      </c>
      <c r="P25" s="13" t="s">
        <v>138</v>
      </c>
      <c r="Q25" s="18">
        <v>12</v>
      </c>
      <c r="R25" s="13" t="s">
        <v>139</v>
      </c>
      <c r="S25" s="23">
        <f t="shared" si="3"/>
        <v>412</v>
      </c>
      <c r="T25" s="23">
        <v>8</v>
      </c>
      <c r="U25" s="23" t="s">
        <v>32</v>
      </c>
      <c r="V25" s="23"/>
    </row>
    <row r="26" ht="33" spans="1:22">
      <c r="A26" s="10">
        <v>24</v>
      </c>
      <c r="B26" s="10">
        <v>44</v>
      </c>
      <c r="C26" s="11" t="s">
        <v>140</v>
      </c>
      <c r="D26" s="11" t="s">
        <v>141</v>
      </c>
      <c r="E26" s="12" t="s">
        <v>25</v>
      </c>
      <c r="F26" s="13" t="s">
        <v>101</v>
      </c>
      <c r="G26" s="12" t="s">
        <v>142</v>
      </c>
      <c r="H26" s="12">
        <v>3.94</v>
      </c>
      <c r="I26" s="10">
        <f t="shared" si="0"/>
        <v>394</v>
      </c>
      <c r="J26" s="10">
        <v>0</v>
      </c>
      <c r="K26" s="10">
        <v>3</v>
      </c>
      <c r="L26" s="17" t="s">
        <v>133</v>
      </c>
      <c r="M26" s="10">
        <v>0</v>
      </c>
      <c r="N26" s="17" t="s">
        <v>29</v>
      </c>
      <c r="O26" s="10">
        <v>0</v>
      </c>
      <c r="P26" s="13" t="s">
        <v>29</v>
      </c>
      <c r="Q26" s="12">
        <v>12</v>
      </c>
      <c r="R26" s="13" t="s">
        <v>143</v>
      </c>
      <c r="S26" s="23">
        <f t="shared" si="3"/>
        <v>409</v>
      </c>
      <c r="T26" s="23">
        <v>9</v>
      </c>
      <c r="U26" s="23" t="s">
        <v>32</v>
      </c>
      <c r="V26" s="23"/>
    </row>
    <row r="27" ht="49.5" spans="1:22">
      <c r="A27" s="10">
        <v>25</v>
      </c>
      <c r="B27" s="10">
        <v>29</v>
      </c>
      <c r="C27" s="11" t="s">
        <v>144</v>
      </c>
      <c r="D27" s="11" t="s">
        <v>145</v>
      </c>
      <c r="E27" s="12" t="s">
        <v>25</v>
      </c>
      <c r="F27" s="13" t="s">
        <v>101</v>
      </c>
      <c r="G27" s="12" t="s">
        <v>146</v>
      </c>
      <c r="H27" s="12">
        <v>3.88</v>
      </c>
      <c r="I27" s="10">
        <f t="shared" si="0"/>
        <v>388</v>
      </c>
      <c r="J27" s="10">
        <v>0</v>
      </c>
      <c r="K27" s="10">
        <v>6</v>
      </c>
      <c r="L27" s="19" t="s">
        <v>108</v>
      </c>
      <c r="M27" s="10">
        <v>0</v>
      </c>
      <c r="N27" s="17" t="s">
        <v>29</v>
      </c>
      <c r="O27" s="10">
        <v>4</v>
      </c>
      <c r="P27" s="13" t="s">
        <v>147</v>
      </c>
      <c r="Q27" s="12">
        <v>7</v>
      </c>
      <c r="R27" s="19" t="s">
        <v>148</v>
      </c>
      <c r="S27" s="23">
        <f t="shared" si="3"/>
        <v>405</v>
      </c>
      <c r="T27" s="23">
        <v>10</v>
      </c>
      <c r="U27" s="23" t="s">
        <v>32</v>
      </c>
      <c r="V27" s="23"/>
    </row>
    <row r="28" ht="40.5" spans="1:22">
      <c r="A28" s="10">
        <v>26</v>
      </c>
      <c r="B28" s="10">
        <v>39</v>
      </c>
      <c r="C28" s="11" t="s">
        <v>149</v>
      </c>
      <c r="D28" s="11" t="s">
        <v>150</v>
      </c>
      <c r="E28" s="12" t="s">
        <v>25</v>
      </c>
      <c r="F28" s="13" t="s">
        <v>101</v>
      </c>
      <c r="G28" s="12" t="s">
        <v>151</v>
      </c>
      <c r="H28" s="12">
        <v>3.87</v>
      </c>
      <c r="I28" s="10">
        <f t="shared" si="0"/>
        <v>387</v>
      </c>
      <c r="J28" s="10">
        <v>0</v>
      </c>
      <c r="K28" s="10">
        <v>3</v>
      </c>
      <c r="L28" s="17" t="s">
        <v>28</v>
      </c>
      <c r="M28" s="10">
        <v>0</v>
      </c>
      <c r="N28" s="17" t="s">
        <v>29</v>
      </c>
      <c r="O28" s="10">
        <v>2</v>
      </c>
      <c r="P28" s="13" t="s">
        <v>152</v>
      </c>
      <c r="Q28" s="10">
        <v>12</v>
      </c>
      <c r="R28" s="13" t="s">
        <v>153</v>
      </c>
      <c r="S28" s="23">
        <f t="shared" si="3"/>
        <v>404</v>
      </c>
      <c r="T28" s="23">
        <v>11</v>
      </c>
      <c r="U28" s="23" t="s">
        <v>32</v>
      </c>
      <c r="V28" s="24" t="s">
        <v>154</v>
      </c>
    </row>
    <row r="29" ht="33" spans="1:22">
      <c r="A29" s="10">
        <v>27</v>
      </c>
      <c r="B29" s="10">
        <v>47</v>
      </c>
      <c r="C29" s="11" t="s">
        <v>155</v>
      </c>
      <c r="D29" s="11" t="s">
        <v>156</v>
      </c>
      <c r="E29" s="12" t="s">
        <v>25</v>
      </c>
      <c r="F29" s="13" t="s">
        <v>157</v>
      </c>
      <c r="G29" s="12" t="s">
        <v>158</v>
      </c>
      <c r="H29" s="12">
        <v>3.92</v>
      </c>
      <c r="I29" s="10">
        <f t="shared" ref="I29:I48" si="4">H29*100</f>
        <v>392</v>
      </c>
      <c r="J29" s="10">
        <v>0</v>
      </c>
      <c r="K29" s="10">
        <v>3</v>
      </c>
      <c r="L29" s="17" t="s">
        <v>28</v>
      </c>
      <c r="M29" s="10">
        <v>0</v>
      </c>
      <c r="N29" s="17" t="s">
        <v>29</v>
      </c>
      <c r="O29" s="10">
        <v>15</v>
      </c>
      <c r="P29" s="13" t="s">
        <v>30</v>
      </c>
      <c r="Q29" s="12">
        <v>18</v>
      </c>
      <c r="R29" s="13" t="s">
        <v>159</v>
      </c>
      <c r="S29" s="23">
        <f t="shared" ref="S29:S46" si="5">I29+J29+K29+M29+O29+Q29</f>
        <v>428</v>
      </c>
      <c r="T29" s="23">
        <v>1</v>
      </c>
      <c r="U29" s="23" t="s">
        <v>32</v>
      </c>
      <c r="V29" s="23"/>
    </row>
    <row r="30" ht="33" spans="1:22">
      <c r="A30" s="10">
        <v>28</v>
      </c>
      <c r="B30" s="10">
        <v>62</v>
      </c>
      <c r="C30" s="11" t="s">
        <v>160</v>
      </c>
      <c r="D30" s="11" t="s">
        <v>161</v>
      </c>
      <c r="E30" s="12" t="s">
        <v>25</v>
      </c>
      <c r="F30" s="13" t="s">
        <v>157</v>
      </c>
      <c r="G30" s="12" t="s">
        <v>162</v>
      </c>
      <c r="H30" s="12">
        <v>3.89</v>
      </c>
      <c r="I30" s="10">
        <f t="shared" si="4"/>
        <v>389</v>
      </c>
      <c r="J30" s="10">
        <v>0</v>
      </c>
      <c r="K30" s="10">
        <v>3</v>
      </c>
      <c r="L30" s="17" t="s">
        <v>28</v>
      </c>
      <c r="M30" s="10">
        <v>0</v>
      </c>
      <c r="N30" s="17" t="s">
        <v>29</v>
      </c>
      <c r="O30" s="10">
        <v>15</v>
      </c>
      <c r="P30" s="13" t="s">
        <v>30</v>
      </c>
      <c r="Q30" s="10">
        <v>12</v>
      </c>
      <c r="R30" s="13" t="s">
        <v>163</v>
      </c>
      <c r="S30" s="23">
        <f t="shared" si="5"/>
        <v>419</v>
      </c>
      <c r="T30" s="23">
        <v>2</v>
      </c>
      <c r="U30" s="23" t="s">
        <v>32</v>
      </c>
      <c r="V30" s="23"/>
    </row>
    <row r="31" ht="33" spans="1:22">
      <c r="A31" s="10">
        <v>29</v>
      </c>
      <c r="B31" s="10">
        <v>45</v>
      </c>
      <c r="C31" s="11" t="s">
        <v>164</v>
      </c>
      <c r="D31" s="11" t="s">
        <v>165</v>
      </c>
      <c r="E31" s="12" t="s">
        <v>25</v>
      </c>
      <c r="F31" s="13" t="s">
        <v>157</v>
      </c>
      <c r="G31" s="12" t="s">
        <v>166</v>
      </c>
      <c r="H31" s="12">
        <v>3.82</v>
      </c>
      <c r="I31" s="10">
        <f t="shared" si="4"/>
        <v>382</v>
      </c>
      <c r="J31" s="10">
        <v>0</v>
      </c>
      <c r="K31" s="10">
        <v>10</v>
      </c>
      <c r="L31" s="13" t="s">
        <v>167</v>
      </c>
      <c r="M31" s="10">
        <v>10</v>
      </c>
      <c r="N31" s="13" t="s">
        <v>168</v>
      </c>
      <c r="O31" s="10">
        <v>2</v>
      </c>
      <c r="P31" s="13" t="s">
        <v>169</v>
      </c>
      <c r="Q31" s="12">
        <v>10.5</v>
      </c>
      <c r="R31" s="13" t="s">
        <v>170</v>
      </c>
      <c r="S31" s="23">
        <f t="shared" si="5"/>
        <v>414.5</v>
      </c>
      <c r="T31" s="23">
        <v>3</v>
      </c>
      <c r="U31" s="23" t="s">
        <v>32</v>
      </c>
      <c r="V31" s="23"/>
    </row>
    <row r="32" ht="49.5" spans="1:22">
      <c r="A32" s="10">
        <v>30</v>
      </c>
      <c r="B32" s="10">
        <v>50</v>
      </c>
      <c r="C32" s="11" t="s">
        <v>171</v>
      </c>
      <c r="D32" s="11" t="s">
        <v>172</v>
      </c>
      <c r="E32" s="12" t="s">
        <v>45</v>
      </c>
      <c r="F32" s="13" t="s">
        <v>157</v>
      </c>
      <c r="G32" s="12" t="s">
        <v>173</v>
      </c>
      <c r="H32" s="12">
        <v>3.86</v>
      </c>
      <c r="I32" s="10">
        <f t="shared" si="4"/>
        <v>386</v>
      </c>
      <c r="J32" s="10">
        <v>0</v>
      </c>
      <c r="K32" s="10">
        <v>3</v>
      </c>
      <c r="L32" s="17" t="s">
        <v>133</v>
      </c>
      <c r="M32" s="10">
        <v>0</v>
      </c>
      <c r="N32" s="17" t="s">
        <v>29</v>
      </c>
      <c r="O32" s="10">
        <v>7</v>
      </c>
      <c r="P32" s="13" t="s">
        <v>174</v>
      </c>
      <c r="Q32" s="10">
        <v>15</v>
      </c>
      <c r="R32" s="13" t="s">
        <v>175</v>
      </c>
      <c r="S32" s="23">
        <f t="shared" si="5"/>
        <v>411</v>
      </c>
      <c r="T32" s="23">
        <v>4</v>
      </c>
      <c r="U32" s="23" t="s">
        <v>32</v>
      </c>
      <c r="V32" s="23"/>
    </row>
    <row r="33" ht="49.5" spans="1:22">
      <c r="A33" s="10">
        <v>31</v>
      </c>
      <c r="B33" s="10">
        <v>61</v>
      </c>
      <c r="C33" s="11" t="s">
        <v>176</v>
      </c>
      <c r="D33" s="11" t="s">
        <v>177</v>
      </c>
      <c r="E33" s="12" t="s">
        <v>45</v>
      </c>
      <c r="F33" s="13" t="s">
        <v>157</v>
      </c>
      <c r="G33" s="12" t="s">
        <v>178</v>
      </c>
      <c r="H33" s="12">
        <v>3.76</v>
      </c>
      <c r="I33" s="10">
        <f t="shared" si="4"/>
        <v>376</v>
      </c>
      <c r="J33" s="10">
        <v>0</v>
      </c>
      <c r="K33" s="10">
        <v>3</v>
      </c>
      <c r="L33" s="17" t="s">
        <v>28</v>
      </c>
      <c r="M33" s="10">
        <v>0</v>
      </c>
      <c r="N33" s="17" t="s">
        <v>29</v>
      </c>
      <c r="O33" s="10">
        <v>15</v>
      </c>
      <c r="P33" s="13" t="s">
        <v>30</v>
      </c>
      <c r="Q33" s="12">
        <v>12</v>
      </c>
      <c r="R33" s="13" t="s">
        <v>179</v>
      </c>
      <c r="S33" s="23">
        <f t="shared" si="5"/>
        <v>406</v>
      </c>
      <c r="T33" s="23">
        <v>5</v>
      </c>
      <c r="U33" s="23" t="s">
        <v>32</v>
      </c>
      <c r="V33" s="23"/>
    </row>
    <row r="34" ht="33" spans="1:22">
      <c r="A34" s="10">
        <v>32</v>
      </c>
      <c r="B34" s="10">
        <v>63</v>
      </c>
      <c r="C34" s="11" t="s">
        <v>180</v>
      </c>
      <c r="D34" s="11" t="s">
        <v>181</v>
      </c>
      <c r="E34" s="12" t="s">
        <v>45</v>
      </c>
      <c r="F34" s="13" t="s">
        <v>157</v>
      </c>
      <c r="G34" s="12" t="s">
        <v>182</v>
      </c>
      <c r="H34" s="12">
        <v>3.86</v>
      </c>
      <c r="I34" s="10">
        <f t="shared" si="4"/>
        <v>386</v>
      </c>
      <c r="J34" s="10">
        <v>0</v>
      </c>
      <c r="K34" s="10">
        <v>3</v>
      </c>
      <c r="L34" s="13" t="s">
        <v>133</v>
      </c>
      <c r="M34" s="10">
        <v>0</v>
      </c>
      <c r="N34" s="17"/>
      <c r="O34" s="10">
        <v>6</v>
      </c>
      <c r="P34" s="13" t="s">
        <v>183</v>
      </c>
      <c r="Q34" s="12">
        <v>10</v>
      </c>
      <c r="R34" s="13" t="s">
        <v>184</v>
      </c>
      <c r="S34" s="23">
        <f t="shared" si="5"/>
        <v>405</v>
      </c>
      <c r="T34" s="23">
        <v>6</v>
      </c>
      <c r="U34" s="23" t="s">
        <v>32</v>
      </c>
      <c r="V34" s="23"/>
    </row>
    <row r="35" ht="33" spans="1:22">
      <c r="A35" s="10">
        <v>33</v>
      </c>
      <c r="B35" s="10">
        <v>55</v>
      </c>
      <c r="C35" s="11" t="s">
        <v>185</v>
      </c>
      <c r="D35" s="11" t="s">
        <v>186</v>
      </c>
      <c r="E35" s="12" t="s">
        <v>25</v>
      </c>
      <c r="F35" s="13" t="s">
        <v>157</v>
      </c>
      <c r="G35" s="12" t="s">
        <v>187</v>
      </c>
      <c r="H35" s="14">
        <v>3.8</v>
      </c>
      <c r="I35" s="10">
        <f t="shared" si="4"/>
        <v>380</v>
      </c>
      <c r="J35" s="10">
        <v>0</v>
      </c>
      <c r="K35" s="10">
        <v>3</v>
      </c>
      <c r="L35" s="17" t="s">
        <v>28</v>
      </c>
      <c r="M35" s="10">
        <v>10</v>
      </c>
      <c r="N35" s="13" t="s">
        <v>188</v>
      </c>
      <c r="O35" s="10">
        <v>0</v>
      </c>
      <c r="P35" s="17" t="s">
        <v>29</v>
      </c>
      <c r="Q35" s="10">
        <v>10</v>
      </c>
      <c r="R35" s="13" t="s">
        <v>189</v>
      </c>
      <c r="S35" s="23">
        <f t="shared" si="5"/>
        <v>403</v>
      </c>
      <c r="T35" s="23">
        <v>7</v>
      </c>
      <c r="U35" s="23" t="s">
        <v>32</v>
      </c>
      <c r="V35" s="23"/>
    </row>
    <row r="36" ht="33" spans="1:22">
      <c r="A36" s="10">
        <v>34</v>
      </c>
      <c r="B36" s="10">
        <v>58</v>
      </c>
      <c r="C36" s="11" t="s">
        <v>190</v>
      </c>
      <c r="D36" s="11" t="s">
        <v>191</v>
      </c>
      <c r="E36" s="12" t="s">
        <v>45</v>
      </c>
      <c r="F36" s="13" t="s">
        <v>157</v>
      </c>
      <c r="G36" s="12" t="s">
        <v>192</v>
      </c>
      <c r="H36" s="12">
        <v>3.83</v>
      </c>
      <c r="I36" s="10">
        <f t="shared" si="4"/>
        <v>383</v>
      </c>
      <c r="J36" s="10">
        <v>0</v>
      </c>
      <c r="K36" s="10">
        <v>3</v>
      </c>
      <c r="L36" s="17" t="s">
        <v>28</v>
      </c>
      <c r="M36" s="10">
        <v>0</v>
      </c>
      <c r="N36" s="17" t="s">
        <v>29</v>
      </c>
      <c r="O36" s="10">
        <v>2</v>
      </c>
      <c r="P36" s="13" t="s">
        <v>193</v>
      </c>
      <c r="Q36" s="12">
        <v>12</v>
      </c>
      <c r="R36" s="13" t="s">
        <v>194</v>
      </c>
      <c r="S36" s="23">
        <f t="shared" si="5"/>
        <v>400</v>
      </c>
      <c r="T36" s="23">
        <v>8</v>
      </c>
      <c r="U36" s="23" t="s">
        <v>32</v>
      </c>
      <c r="V36" s="23"/>
    </row>
    <row r="37" ht="33" spans="1:22">
      <c r="A37" s="10">
        <v>35</v>
      </c>
      <c r="B37" s="10">
        <v>60</v>
      </c>
      <c r="C37" s="11" t="s">
        <v>195</v>
      </c>
      <c r="D37" s="11" t="s">
        <v>196</v>
      </c>
      <c r="E37" s="12" t="s">
        <v>25</v>
      </c>
      <c r="F37" s="13" t="s">
        <v>157</v>
      </c>
      <c r="G37" s="12" t="s">
        <v>197</v>
      </c>
      <c r="H37" s="12">
        <v>3.87</v>
      </c>
      <c r="I37" s="10">
        <f t="shared" si="4"/>
        <v>387</v>
      </c>
      <c r="J37" s="10">
        <v>0</v>
      </c>
      <c r="K37" s="10">
        <v>3</v>
      </c>
      <c r="L37" s="17" t="s">
        <v>133</v>
      </c>
      <c r="M37" s="10">
        <v>0</v>
      </c>
      <c r="N37" s="17" t="s">
        <v>29</v>
      </c>
      <c r="O37" s="12">
        <v>0</v>
      </c>
      <c r="P37" s="13"/>
      <c r="Q37" s="10">
        <v>8</v>
      </c>
      <c r="R37" s="13" t="s">
        <v>198</v>
      </c>
      <c r="S37" s="23">
        <f t="shared" si="5"/>
        <v>398</v>
      </c>
      <c r="T37" s="23">
        <v>9</v>
      </c>
      <c r="U37" s="23" t="s">
        <v>32</v>
      </c>
      <c r="V37" s="23"/>
    </row>
    <row r="38" ht="49.5" spans="1:22">
      <c r="A38" s="10">
        <v>36</v>
      </c>
      <c r="B38" s="10">
        <v>48</v>
      </c>
      <c r="C38" s="11" t="s">
        <v>199</v>
      </c>
      <c r="D38" s="11" t="s">
        <v>200</v>
      </c>
      <c r="E38" s="12" t="s">
        <v>25</v>
      </c>
      <c r="F38" s="13" t="s">
        <v>157</v>
      </c>
      <c r="G38" s="12" t="s">
        <v>201</v>
      </c>
      <c r="H38" s="12">
        <v>3.83</v>
      </c>
      <c r="I38" s="10">
        <f t="shared" si="4"/>
        <v>383</v>
      </c>
      <c r="J38" s="10">
        <v>0</v>
      </c>
      <c r="K38" s="10">
        <v>3</v>
      </c>
      <c r="L38" s="17" t="s">
        <v>28</v>
      </c>
      <c r="M38" s="10">
        <v>0</v>
      </c>
      <c r="N38" s="17" t="s">
        <v>29</v>
      </c>
      <c r="O38" s="10">
        <v>0</v>
      </c>
      <c r="P38" s="17" t="s">
        <v>29</v>
      </c>
      <c r="Q38" s="12">
        <v>10</v>
      </c>
      <c r="R38" s="13" t="s">
        <v>202</v>
      </c>
      <c r="S38" s="23">
        <f t="shared" si="5"/>
        <v>396</v>
      </c>
      <c r="T38" s="23">
        <v>10</v>
      </c>
      <c r="U38" s="23" t="s">
        <v>32</v>
      </c>
      <c r="V38" s="23"/>
    </row>
    <row r="39" ht="49.5" spans="1:22">
      <c r="A39" s="10">
        <v>37</v>
      </c>
      <c r="B39" s="10">
        <v>46</v>
      </c>
      <c r="C39" s="11" t="s">
        <v>203</v>
      </c>
      <c r="D39" s="11" t="s">
        <v>204</v>
      </c>
      <c r="E39" s="12" t="s">
        <v>25</v>
      </c>
      <c r="F39" s="13" t="s">
        <v>157</v>
      </c>
      <c r="G39" s="12" t="s">
        <v>205</v>
      </c>
      <c r="H39" s="12">
        <v>3.84</v>
      </c>
      <c r="I39" s="10">
        <f t="shared" si="4"/>
        <v>384</v>
      </c>
      <c r="J39" s="10">
        <v>0</v>
      </c>
      <c r="K39" s="10">
        <v>3</v>
      </c>
      <c r="L39" s="13" t="s">
        <v>206</v>
      </c>
      <c r="M39" s="10">
        <v>0</v>
      </c>
      <c r="N39" s="17" t="s">
        <v>29</v>
      </c>
      <c r="O39" s="10">
        <v>4</v>
      </c>
      <c r="P39" s="13" t="s">
        <v>207</v>
      </c>
      <c r="Q39" s="12">
        <v>4.2</v>
      </c>
      <c r="R39" s="13" t="s">
        <v>208</v>
      </c>
      <c r="S39" s="23">
        <f t="shared" si="5"/>
        <v>395.2</v>
      </c>
      <c r="T39" s="23">
        <v>11</v>
      </c>
      <c r="U39" s="23" t="s">
        <v>32</v>
      </c>
      <c r="V39" s="23"/>
    </row>
    <row r="40" ht="33" spans="1:22">
      <c r="A40" s="10">
        <v>38</v>
      </c>
      <c r="B40" s="10">
        <v>64</v>
      </c>
      <c r="C40" s="11" t="s">
        <v>209</v>
      </c>
      <c r="D40" s="11" t="s">
        <v>210</v>
      </c>
      <c r="E40" s="12" t="s">
        <v>25</v>
      </c>
      <c r="F40" s="13" t="s">
        <v>157</v>
      </c>
      <c r="G40" s="12" t="s">
        <v>211</v>
      </c>
      <c r="H40" s="12">
        <v>3.79</v>
      </c>
      <c r="I40" s="10">
        <f t="shared" si="4"/>
        <v>379</v>
      </c>
      <c r="J40" s="10">
        <v>0</v>
      </c>
      <c r="K40" s="10">
        <v>3</v>
      </c>
      <c r="L40" s="17" t="s">
        <v>28</v>
      </c>
      <c r="M40" s="10">
        <v>0</v>
      </c>
      <c r="N40" s="17" t="s">
        <v>29</v>
      </c>
      <c r="O40" s="10">
        <v>0</v>
      </c>
      <c r="P40" s="17" t="s">
        <v>29</v>
      </c>
      <c r="Q40" s="10">
        <v>12</v>
      </c>
      <c r="R40" s="13" t="s">
        <v>212</v>
      </c>
      <c r="S40" s="23">
        <f t="shared" si="5"/>
        <v>394</v>
      </c>
      <c r="T40" s="23">
        <v>12</v>
      </c>
      <c r="U40" s="23" t="s">
        <v>32</v>
      </c>
      <c r="V40" s="23"/>
    </row>
    <row r="41" ht="49.5" spans="1:22">
      <c r="A41" s="10">
        <v>39</v>
      </c>
      <c r="B41" s="10">
        <v>59</v>
      </c>
      <c r="C41" s="11" t="s">
        <v>213</v>
      </c>
      <c r="D41" s="11" t="s">
        <v>214</v>
      </c>
      <c r="E41" s="12" t="s">
        <v>45</v>
      </c>
      <c r="F41" s="13" t="s">
        <v>157</v>
      </c>
      <c r="G41" s="12" t="s">
        <v>215</v>
      </c>
      <c r="H41" s="12">
        <v>3.78</v>
      </c>
      <c r="I41" s="10">
        <f t="shared" si="4"/>
        <v>378</v>
      </c>
      <c r="J41" s="10">
        <v>0</v>
      </c>
      <c r="K41" s="10">
        <v>3</v>
      </c>
      <c r="L41" s="13" t="s">
        <v>133</v>
      </c>
      <c r="M41" s="10">
        <v>0</v>
      </c>
      <c r="N41" s="17" t="s">
        <v>29</v>
      </c>
      <c r="O41" s="10">
        <v>0</v>
      </c>
      <c r="P41" s="13" t="s">
        <v>29</v>
      </c>
      <c r="Q41" s="12">
        <v>8</v>
      </c>
      <c r="R41" s="13" t="s">
        <v>216</v>
      </c>
      <c r="S41" s="23">
        <f t="shared" si="5"/>
        <v>389</v>
      </c>
      <c r="T41" s="23">
        <v>13</v>
      </c>
      <c r="U41" s="23" t="s">
        <v>32</v>
      </c>
      <c r="V41" s="23"/>
    </row>
    <row r="42" ht="49.5" spans="1:22">
      <c r="A42" s="10">
        <v>40</v>
      </c>
      <c r="B42" s="10">
        <v>75</v>
      </c>
      <c r="C42" s="11" t="s">
        <v>217</v>
      </c>
      <c r="D42" s="11" t="s">
        <v>218</v>
      </c>
      <c r="E42" s="12" t="s">
        <v>25</v>
      </c>
      <c r="F42" s="13" t="s">
        <v>219</v>
      </c>
      <c r="G42" s="12" t="s">
        <v>220</v>
      </c>
      <c r="H42" s="12">
        <v>3.93</v>
      </c>
      <c r="I42" s="10">
        <f t="shared" ref="I42:I88" si="6">H42*100</f>
        <v>393</v>
      </c>
      <c r="J42" s="10">
        <v>0</v>
      </c>
      <c r="K42" s="10">
        <v>3</v>
      </c>
      <c r="L42" s="17" t="s">
        <v>28</v>
      </c>
      <c r="M42" s="10">
        <v>0</v>
      </c>
      <c r="N42" s="17" t="s">
        <v>29</v>
      </c>
      <c r="O42" s="10">
        <v>15</v>
      </c>
      <c r="P42" s="13" t="s">
        <v>221</v>
      </c>
      <c r="Q42" s="12">
        <v>8</v>
      </c>
      <c r="R42" s="13" t="s">
        <v>222</v>
      </c>
      <c r="S42" s="23">
        <f t="shared" ref="S42:S65" si="7">I42+J42+K42+M42+O42+Q42</f>
        <v>419</v>
      </c>
      <c r="T42" s="23">
        <v>1</v>
      </c>
      <c r="U42" s="23" t="s">
        <v>32</v>
      </c>
      <c r="V42" s="23"/>
    </row>
    <row r="43" ht="49.5" spans="1:22">
      <c r="A43" s="10">
        <v>41</v>
      </c>
      <c r="B43" s="10">
        <v>67</v>
      </c>
      <c r="C43" s="11" t="s">
        <v>223</v>
      </c>
      <c r="D43" s="11" t="s">
        <v>224</v>
      </c>
      <c r="E43" s="12" t="s">
        <v>25</v>
      </c>
      <c r="F43" s="13" t="s">
        <v>219</v>
      </c>
      <c r="G43" s="12" t="s">
        <v>225</v>
      </c>
      <c r="H43" s="12">
        <v>3.92</v>
      </c>
      <c r="I43" s="10">
        <f t="shared" si="6"/>
        <v>392</v>
      </c>
      <c r="J43" s="10">
        <v>0</v>
      </c>
      <c r="K43" s="10">
        <v>3</v>
      </c>
      <c r="L43" s="13" t="s">
        <v>133</v>
      </c>
      <c r="M43" s="10">
        <v>0</v>
      </c>
      <c r="N43" s="17" t="s">
        <v>29</v>
      </c>
      <c r="O43" s="10">
        <v>12</v>
      </c>
      <c r="P43" s="13" t="s">
        <v>226</v>
      </c>
      <c r="Q43" s="10">
        <v>12</v>
      </c>
      <c r="R43" s="13" t="s">
        <v>227</v>
      </c>
      <c r="S43" s="23">
        <f t="shared" si="7"/>
        <v>419</v>
      </c>
      <c r="T43" s="23">
        <v>1</v>
      </c>
      <c r="U43" s="23" t="s">
        <v>32</v>
      </c>
      <c r="V43" s="23"/>
    </row>
    <row r="44" ht="49.5" spans="1:22">
      <c r="A44" s="10">
        <v>42</v>
      </c>
      <c r="B44" s="10">
        <v>70</v>
      </c>
      <c r="C44" s="11" t="s">
        <v>228</v>
      </c>
      <c r="D44" s="11" t="s">
        <v>229</v>
      </c>
      <c r="E44" s="12" t="s">
        <v>25</v>
      </c>
      <c r="F44" s="13" t="s">
        <v>219</v>
      </c>
      <c r="G44" s="12" t="s">
        <v>230</v>
      </c>
      <c r="H44" s="12">
        <v>3.86</v>
      </c>
      <c r="I44" s="10">
        <f t="shared" si="6"/>
        <v>386</v>
      </c>
      <c r="J44" s="10">
        <v>0</v>
      </c>
      <c r="K44" s="10">
        <v>3</v>
      </c>
      <c r="L44" s="17" t="s">
        <v>28</v>
      </c>
      <c r="M44" s="10">
        <v>0</v>
      </c>
      <c r="N44" s="17" t="s">
        <v>29</v>
      </c>
      <c r="O44" s="10">
        <v>15</v>
      </c>
      <c r="P44" s="13" t="s">
        <v>30</v>
      </c>
      <c r="Q44" s="10">
        <v>12</v>
      </c>
      <c r="R44" s="13" t="s">
        <v>231</v>
      </c>
      <c r="S44" s="23">
        <f t="shared" si="7"/>
        <v>416</v>
      </c>
      <c r="T44" s="23">
        <v>3</v>
      </c>
      <c r="U44" s="23" t="s">
        <v>32</v>
      </c>
      <c r="V44" s="23"/>
    </row>
    <row r="45" ht="49.5" spans="1:22">
      <c r="A45" s="10">
        <v>43</v>
      </c>
      <c r="B45" s="10">
        <v>66</v>
      </c>
      <c r="C45" s="11" t="s">
        <v>232</v>
      </c>
      <c r="D45" s="11" t="s">
        <v>233</v>
      </c>
      <c r="E45" s="12" t="s">
        <v>25</v>
      </c>
      <c r="F45" s="13" t="s">
        <v>219</v>
      </c>
      <c r="G45" s="12" t="s">
        <v>234</v>
      </c>
      <c r="H45" s="12">
        <v>3.96</v>
      </c>
      <c r="I45" s="10">
        <f t="shared" si="6"/>
        <v>396</v>
      </c>
      <c r="J45" s="10">
        <v>0</v>
      </c>
      <c r="K45" s="10">
        <v>3</v>
      </c>
      <c r="L45" s="17" t="s">
        <v>28</v>
      </c>
      <c r="M45" s="10">
        <v>0</v>
      </c>
      <c r="N45" s="17" t="s">
        <v>29</v>
      </c>
      <c r="O45" s="10">
        <v>4</v>
      </c>
      <c r="P45" s="13" t="s">
        <v>235</v>
      </c>
      <c r="Q45" s="12">
        <v>12</v>
      </c>
      <c r="R45" s="13" t="s">
        <v>236</v>
      </c>
      <c r="S45" s="23">
        <f t="shared" si="7"/>
        <v>415</v>
      </c>
      <c r="T45" s="23">
        <v>4</v>
      </c>
      <c r="U45" s="23" t="s">
        <v>32</v>
      </c>
      <c r="V45" s="23"/>
    </row>
    <row r="46" ht="66" spans="1:22">
      <c r="A46" s="10">
        <v>44</v>
      </c>
      <c r="B46" s="10">
        <v>69</v>
      </c>
      <c r="C46" s="11" t="s">
        <v>237</v>
      </c>
      <c r="D46" s="11" t="s">
        <v>238</v>
      </c>
      <c r="E46" s="12" t="s">
        <v>25</v>
      </c>
      <c r="F46" s="13" t="s">
        <v>219</v>
      </c>
      <c r="G46" s="12" t="s">
        <v>239</v>
      </c>
      <c r="H46" s="12">
        <v>3.88</v>
      </c>
      <c r="I46" s="10">
        <f t="shared" si="6"/>
        <v>388</v>
      </c>
      <c r="J46" s="10">
        <v>0</v>
      </c>
      <c r="K46" s="10">
        <v>3</v>
      </c>
      <c r="L46" s="17" t="s">
        <v>28</v>
      </c>
      <c r="M46" s="10">
        <v>10</v>
      </c>
      <c r="N46" s="13" t="s">
        <v>65</v>
      </c>
      <c r="O46" s="10">
        <v>6</v>
      </c>
      <c r="P46" s="13" t="s">
        <v>240</v>
      </c>
      <c r="Q46" s="12">
        <v>8</v>
      </c>
      <c r="R46" s="13" t="s">
        <v>241</v>
      </c>
      <c r="S46" s="23">
        <f t="shared" si="7"/>
        <v>415</v>
      </c>
      <c r="T46" s="23">
        <v>4</v>
      </c>
      <c r="U46" s="23" t="s">
        <v>32</v>
      </c>
      <c r="V46" s="23"/>
    </row>
    <row r="47" ht="49.5" spans="1:22">
      <c r="A47" s="10">
        <v>45</v>
      </c>
      <c r="B47" s="10">
        <v>68</v>
      </c>
      <c r="C47" s="11" t="s">
        <v>242</v>
      </c>
      <c r="D47" s="11" t="s">
        <v>243</v>
      </c>
      <c r="E47" s="12" t="s">
        <v>25</v>
      </c>
      <c r="F47" s="13" t="s">
        <v>219</v>
      </c>
      <c r="G47" s="12" t="s">
        <v>244</v>
      </c>
      <c r="H47" s="12">
        <v>3.92</v>
      </c>
      <c r="I47" s="10">
        <f t="shared" si="6"/>
        <v>392</v>
      </c>
      <c r="J47" s="10">
        <v>0</v>
      </c>
      <c r="K47" s="10">
        <v>3</v>
      </c>
      <c r="L47" s="13" t="s">
        <v>133</v>
      </c>
      <c r="M47" s="10">
        <v>0</v>
      </c>
      <c r="N47" s="17" t="s">
        <v>29</v>
      </c>
      <c r="O47" s="10">
        <v>2</v>
      </c>
      <c r="P47" s="13" t="s">
        <v>245</v>
      </c>
      <c r="Q47" s="12">
        <v>12</v>
      </c>
      <c r="R47" s="13" t="s">
        <v>246</v>
      </c>
      <c r="S47" s="23">
        <f t="shared" si="7"/>
        <v>409</v>
      </c>
      <c r="T47" s="23">
        <v>6</v>
      </c>
      <c r="U47" s="23" t="s">
        <v>32</v>
      </c>
      <c r="V47" s="23"/>
    </row>
    <row r="48" ht="49.5" spans="1:22">
      <c r="A48" s="10">
        <v>46</v>
      </c>
      <c r="B48" s="10">
        <v>71</v>
      </c>
      <c r="C48" s="11" t="s">
        <v>247</v>
      </c>
      <c r="D48" s="11" t="s">
        <v>248</v>
      </c>
      <c r="E48" s="12" t="s">
        <v>45</v>
      </c>
      <c r="F48" s="13" t="s">
        <v>219</v>
      </c>
      <c r="G48" s="12" t="s">
        <v>249</v>
      </c>
      <c r="H48" s="12">
        <v>3.87</v>
      </c>
      <c r="I48" s="10">
        <f t="shared" si="6"/>
        <v>387</v>
      </c>
      <c r="J48" s="10">
        <v>0</v>
      </c>
      <c r="K48" s="10">
        <v>3</v>
      </c>
      <c r="L48" s="17" t="s">
        <v>133</v>
      </c>
      <c r="M48" s="10">
        <v>0</v>
      </c>
      <c r="N48" s="17" t="s">
        <v>29</v>
      </c>
      <c r="O48" s="10">
        <v>0</v>
      </c>
      <c r="P48" s="13"/>
      <c r="Q48" s="12">
        <v>14</v>
      </c>
      <c r="R48" s="13" t="s">
        <v>250</v>
      </c>
      <c r="S48" s="23">
        <f t="shared" si="7"/>
        <v>404</v>
      </c>
      <c r="T48" s="23">
        <v>7</v>
      </c>
      <c r="U48" s="23" t="s">
        <v>32</v>
      </c>
      <c r="V48" s="23"/>
    </row>
    <row r="49" ht="49.5" spans="1:22">
      <c r="A49" s="10">
        <v>47</v>
      </c>
      <c r="B49" s="10">
        <v>72</v>
      </c>
      <c r="C49" s="11" t="s">
        <v>251</v>
      </c>
      <c r="D49" s="11" t="s">
        <v>252</v>
      </c>
      <c r="E49" s="12" t="s">
        <v>25</v>
      </c>
      <c r="F49" s="13" t="s">
        <v>219</v>
      </c>
      <c r="G49" s="12" t="s">
        <v>253</v>
      </c>
      <c r="H49" s="12">
        <v>3.85</v>
      </c>
      <c r="I49" s="10">
        <f t="shared" si="6"/>
        <v>385</v>
      </c>
      <c r="J49" s="10">
        <v>0</v>
      </c>
      <c r="K49" s="10">
        <v>3</v>
      </c>
      <c r="L49" s="17" t="s">
        <v>28</v>
      </c>
      <c r="M49" s="10">
        <v>0</v>
      </c>
      <c r="N49" s="17" t="s">
        <v>29</v>
      </c>
      <c r="O49" s="10">
        <v>0</v>
      </c>
      <c r="P49" s="13" t="s">
        <v>29</v>
      </c>
      <c r="Q49" s="12">
        <v>12</v>
      </c>
      <c r="R49" s="13" t="s">
        <v>254</v>
      </c>
      <c r="S49" s="23">
        <f t="shared" si="7"/>
        <v>400</v>
      </c>
      <c r="T49" s="23">
        <v>8</v>
      </c>
      <c r="U49" s="23" t="s">
        <v>32</v>
      </c>
      <c r="V49" s="23"/>
    </row>
    <row r="50" ht="49.5" spans="1:22">
      <c r="A50" s="10">
        <v>48</v>
      </c>
      <c r="B50" s="10">
        <v>74</v>
      </c>
      <c r="C50" s="11" t="s">
        <v>255</v>
      </c>
      <c r="D50" s="11" t="s">
        <v>256</v>
      </c>
      <c r="E50" s="12" t="s">
        <v>45</v>
      </c>
      <c r="F50" s="13" t="s">
        <v>219</v>
      </c>
      <c r="G50" s="12" t="s">
        <v>257</v>
      </c>
      <c r="H50" s="12">
        <v>3.82</v>
      </c>
      <c r="I50" s="10">
        <f t="shared" si="6"/>
        <v>382</v>
      </c>
      <c r="J50" s="10">
        <v>0</v>
      </c>
      <c r="K50" s="10">
        <v>3</v>
      </c>
      <c r="L50" s="13" t="s">
        <v>133</v>
      </c>
      <c r="M50" s="10">
        <v>0</v>
      </c>
      <c r="N50" s="17" t="s">
        <v>29</v>
      </c>
      <c r="O50" s="10">
        <v>0</v>
      </c>
      <c r="P50" s="13"/>
      <c r="Q50" s="12">
        <v>12</v>
      </c>
      <c r="R50" s="13" t="s">
        <v>258</v>
      </c>
      <c r="S50" s="23">
        <f t="shared" si="7"/>
        <v>397</v>
      </c>
      <c r="T50" s="23">
        <v>9</v>
      </c>
      <c r="U50" s="23" t="s">
        <v>32</v>
      </c>
      <c r="V50" s="23"/>
    </row>
    <row r="51" ht="49.5" spans="1:22">
      <c r="A51" s="10">
        <v>49</v>
      </c>
      <c r="B51" s="10">
        <v>73</v>
      </c>
      <c r="C51" s="11" t="s">
        <v>259</v>
      </c>
      <c r="D51" s="11" t="s">
        <v>260</v>
      </c>
      <c r="E51" s="12" t="s">
        <v>25</v>
      </c>
      <c r="F51" s="13" t="s">
        <v>219</v>
      </c>
      <c r="G51" s="12" t="s">
        <v>261</v>
      </c>
      <c r="H51" s="14">
        <v>3.9</v>
      </c>
      <c r="I51" s="10">
        <f t="shared" si="6"/>
        <v>390</v>
      </c>
      <c r="J51" s="10">
        <v>0</v>
      </c>
      <c r="K51" s="10">
        <v>3</v>
      </c>
      <c r="L51" s="17" t="s">
        <v>133</v>
      </c>
      <c r="M51" s="10">
        <v>0</v>
      </c>
      <c r="N51" s="17" t="s">
        <v>29</v>
      </c>
      <c r="O51" s="10">
        <v>0</v>
      </c>
      <c r="P51" s="13" t="s">
        <v>29</v>
      </c>
      <c r="Q51" s="12">
        <v>0</v>
      </c>
      <c r="R51" s="13" t="s">
        <v>29</v>
      </c>
      <c r="S51" s="23">
        <f t="shared" si="7"/>
        <v>393</v>
      </c>
      <c r="T51" s="23">
        <v>10</v>
      </c>
      <c r="U51" s="23" t="s">
        <v>32</v>
      </c>
      <c r="V51" s="23"/>
    </row>
    <row r="52" ht="49.5" spans="1:22">
      <c r="A52" s="10">
        <v>50</v>
      </c>
      <c r="B52" s="10">
        <v>76</v>
      </c>
      <c r="C52" s="11" t="s">
        <v>262</v>
      </c>
      <c r="D52" s="11" t="s">
        <v>263</v>
      </c>
      <c r="E52" s="12" t="s">
        <v>45</v>
      </c>
      <c r="F52" s="13" t="s">
        <v>219</v>
      </c>
      <c r="G52" s="12" t="s">
        <v>264</v>
      </c>
      <c r="H52" s="12">
        <v>3.78</v>
      </c>
      <c r="I52" s="10">
        <f t="shared" si="6"/>
        <v>378</v>
      </c>
      <c r="J52" s="10">
        <v>0</v>
      </c>
      <c r="K52" s="10">
        <v>3</v>
      </c>
      <c r="L52" s="17" t="s">
        <v>28</v>
      </c>
      <c r="M52" s="10">
        <v>0</v>
      </c>
      <c r="N52" s="17" t="s">
        <v>29</v>
      </c>
      <c r="O52" s="10">
        <v>0</v>
      </c>
      <c r="P52" s="17" t="s">
        <v>29</v>
      </c>
      <c r="Q52" s="10">
        <v>0</v>
      </c>
      <c r="R52" s="17" t="s">
        <v>29</v>
      </c>
      <c r="S52" s="23">
        <f t="shared" si="7"/>
        <v>381</v>
      </c>
      <c r="T52" s="23">
        <v>11</v>
      </c>
      <c r="U52" s="23" t="s">
        <v>32</v>
      </c>
      <c r="V52" s="23"/>
    </row>
    <row r="53" ht="66" spans="1:22">
      <c r="A53" s="10">
        <v>51</v>
      </c>
      <c r="B53" s="10">
        <v>77</v>
      </c>
      <c r="C53" s="11" t="s">
        <v>265</v>
      </c>
      <c r="D53" s="11" t="s">
        <v>266</v>
      </c>
      <c r="E53" s="12" t="s">
        <v>25</v>
      </c>
      <c r="F53" s="13" t="s">
        <v>267</v>
      </c>
      <c r="G53" s="12" t="s">
        <v>268</v>
      </c>
      <c r="H53" s="12">
        <v>3.81</v>
      </c>
      <c r="I53" s="10">
        <f t="shared" si="6"/>
        <v>381</v>
      </c>
      <c r="J53" s="10">
        <v>0</v>
      </c>
      <c r="K53" s="10">
        <v>3</v>
      </c>
      <c r="L53" s="17" t="s">
        <v>28</v>
      </c>
      <c r="M53" s="10">
        <v>0</v>
      </c>
      <c r="N53" s="17" t="s">
        <v>29</v>
      </c>
      <c r="O53" s="10">
        <v>30</v>
      </c>
      <c r="P53" s="13" t="s">
        <v>269</v>
      </c>
      <c r="Q53" s="10">
        <v>12</v>
      </c>
      <c r="R53" s="13" t="s">
        <v>270</v>
      </c>
      <c r="S53" s="23">
        <f t="shared" si="7"/>
        <v>426</v>
      </c>
      <c r="T53" s="23">
        <v>1</v>
      </c>
      <c r="U53" s="23" t="s">
        <v>32</v>
      </c>
      <c r="V53" s="23"/>
    </row>
    <row r="54" ht="33" spans="1:22">
      <c r="A54" s="10">
        <v>52</v>
      </c>
      <c r="B54" s="10">
        <v>78</v>
      </c>
      <c r="C54" s="11" t="s">
        <v>271</v>
      </c>
      <c r="D54" s="11" t="s">
        <v>272</v>
      </c>
      <c r="E54" s="12" t="s">
        <v>45</v>
      </c>
      <c r="F54" s="13" t="s">
        <v>267</v>
      </c>
      <c r="G54" s="12" t="s">
        <v>273</v>
      </c>
      <c r="H54" s="12">
        <v>3.86</v>
      </c>
      <c r="I54" s="10">
        <f t="shared" si="6"/>
        <v>386</v>
      </c>
      <c r="J54" s="10">
        <v>0</v>
      </c>
      <c r="K54" s="10">
        <v>3</v>
      </c>
      <c r="L54" s="13" t="s">
        <v>133</v>
      </c>
      <c r="M54" s="10">
        <v>0</v>
      </c>
      <c r="N54" s="17" t="s">
        <v>29</v>
      </c>
      <c r="O54" s="10">
        <v>2</v>
      </c>
      <c r="P54" s="13" t="s">
        <v>274</v>
      </c>
      <c r="Q54" s="12">
        <v>12</v>
      </c>
      <c r="R54" s="13" t="s">
        <v>275</v>
      </c>
      <c r="S54" s="23">
        <f t="shared" si="7"/>
        <v>403</v>
      </c>
      <c r="T54" s="23">
        <v>2</v>
      </c>
      <c r="U54" s="23" t="s">
        <v>32</v>
      </c>
      <c r="V54" s="23"/>
    </row>
    <row r="55" ht="49.5" spans="1:22">
      <c r="A55" s="10">
        <v>53</v>
      </c>
      <c r="B55" s="10">
        <v>82</v>
      </c>
      <c r="C55" s="11" t="s">
        <v>276</v>
      </c>
      <c r="D55" s="11" t="s">
        <v>277</v>
      </c>
      <c r="E55" s="12" t="s">
        <v>25</v>
      </c>
      <c r="F55" s="13" t="s">
        <v>267</v>
      </c>
      <c r="G55" s="12" t="s">
        <v>278</v>
      </c>
      <c r="H55" s="12">
        <v>3.71</v>
      </c>
      <c r="I55" s="10">
        <f t="shared" si="6"/>
        <v>371</v>
      </c>
      <c r="J55" s="10">
        <v>0</v>
      </c>
      <c r="K55" s="10">
        <v>10</v>
      </c>
      <c r="L55" s="13" t="s">
        <v>279</v>
      </c>
      <c r="M55" s="10">
        <v>6</v>
      </c>
      <c r="N55" s="13" t="s">
        <v>280</v>
      </c>
      <c r="O55" s="10">
        <v>2</v>
      </c>
      <c r="P55" s="13" t="s">
        <v>281</v>
      </c>
      <c r="Q55" s="10">
        <v>12</v>
      </c>
      <c r="R55" s="13" t="s">
        <v>282</v>
      </c>
      <c r="S55" s="23">
        <f t="shared" si="7"/>
        <v>401</v>
      </c>
      <c r="T55" s="23">
        <v>3</v>
      </c>
      <c r="U55" s="23" t="s">
        <v>32</v>
      </c>
      <c r="V55" s="23"/>
    </row>
    <row r="56" ht="33" spans="1:22">
      <c r="A56" s="10">
        <v>54</v>
      </c>
      <c r="B56" s="10">
        <v>86</v>
      </c>
      <c r="C56" s="11" t="s">
        <v>283</v>
      </c>
      <c r="D56" s="11" t="s">
        <v>284</v>
      </c>
      <c r="E56" s="12" t="s">
        <v>25</v>
      </c>
      <c r="F56" s="13" t="s">
        <v>267</v>
      </c>
      <c r="G56" s="12" t="s">
        <v>285</v>
      </c>
      <c r="H56" s="12">
        <v>3.83</v>
      </c>
      <c r="I56" s="10">
        <f t="shared" si="6"/>
        <v>383</v>
      </c>
      <c r="J56" s="10">
        <v>0</v>
      </c>
      <c r="K56" s="10">
        <v>3</v>
      </c>
      <c r="L56" s="17" t="s">
        <v>28</v>
      </c>
      <c r="M56" s="10">
        <v>0</v>
      </c>
      <c r="N56" s="17" t="s">
        <v>29</v>
      </c>
      <c r="O56" s="10">
        <v>6</v>
      </c>
      <c r="P56" s="17" t="s">
        <v>286</v>
      </c>
      <c r="Q56" s="10">
        <v>8</v>
      </c>
      <c r="R56" s="13" t="s">
        <v>287</v>
      </c>
      <c r="S56" s="23">
        <f t="shared" si="7"/>
        <v>400</v>
      </c>
      <c r="T56" s="23">
        <v>4</v>
      </c>
      <c r="U56" s="23" t="s">
        <v>32</v>
      </c>
      <c r="V56" s="23"/>
    </row>
    <row r="57" ht="33" spans="1:22">
      <c r="A57" s="10">
        <v>55</v>
      </c>
      <c r="B57" s="10">
        <v>81</v>
      </c>
      <c r="C57" s="11" t="s">
        <v>288</v>
      </c>
      <c r="D57" s="11" t="s">
        <v>289</v>
      </c>
      <c r="E57" s="12" t="s">
        <v>45</v>
      </c>
      <c r="F57" s="13" t="s">
        <v>267</v>
      </c>
      <c r="G57" s="12" t="s">
        <v>290</v>
      </c>
      <c r="H57" s="12">
        <v>3.78</v>
      </c>
      <c r="I57" s="10">
        <f t="shared" si="6"/>
        <v>378</v>
      </c>
      <c r="J57" s="10">
        <v>0</v>
      </c>
      <c r="K57" s="10">
        <v>3</v>
      </c>
      <c r="L57" s="13" t="s">
        <v>133</v>
      </c>
      <c r="M57" s="10">
        <v>0</v>
      </c>
      <c r="N57" s="17" t="s">
        <v>29</v>
      </c>
      <c r="O57" s="10">
        <v>0</v>
      </c>
      <c r="P57" s="13" t="s">
        <v>29</v>
      </c>
      <c r="Q57" s="12">
        <v>12</v>
      </c>
      <c r="R57" s="13" t="s">
        <v>291</v>
      </c>
      <c r="S57" s="23">
        <f t="shared" si="7"/>
        <v>393</v>
      </c>
      <c r="T57" s="23">
        <v>5</v>
      </c>
      <c r="U57" s="23" t="s">
        <v>32</v>
      </c>
      <c r="V57" s="23"/>
    </row>
    <row r="58" ht="66" spans="1:22">
      <c r="A58" s="10">
        <v>56</v>
      </c>
      <c r="B58" s="10">
        <v>83</v>
      </c>
      <c r="C58" s="11" t="s">
        <v>292</v>
      </c>
      <c r="D58" s="11" t="s">
        <v>293</v>
      </c>
      <c r="E58" s="12" t="s">
        <v>25</v>
      </c>
      <c r="F58" s="13" t="s">
        <v>267</v>
      </c>
      <c r="G58" s="12" t="s">
        <v>294</v>
      </c>
      <c r="H58" s="12">
        <v>3.86</v>
      </c>
      <c r="I58" s="10">
        <f t="shared" si="6"/>
        <v>386</v>
      </c>
      <c r="J58" s="10">
        <v>0</v>
      </c>
      <c r="K58" s="10">
        <v>3</v>
      </c>
      <c r="L58" s="13" t="s">
        <v>28</v>
      </c>
      <c r="M58" s="10">
        <v>0</v>
      </c>
      <c r="N58" s="17" t="s">
        <v>29</v>
      </c>
      <c r="O58" s="10">
        <v>0</v>
      </c>
      <c r="P58" s="13" t="s">
        <v>29</v>
      </c>
      <c r="Q58" s="12">
        <v>2.8</v>
      </c>
      <c r="R58" s="13" t="s">
        <v>295</v>
      </c>
      <c r="S58" s="23">
        <f t="shared" si="7"/>
        <v>391.8</v>
      </c>
      <c r="T58" s="23">
        <v>6</v>
      </c>
      <c r="U58" s="23" t="s">
        <v>32</v>
      </c>
      <c r="V58" s="23"/>
    </row>
    <row r="59" ht="49.5" spans="1:22">
      <c r="A59" s="10">
        <v>57</v>
      </c>
      <c r="B59" s="10">
        <v>31</v>
      </c>
      <c r="C59" s="11">
        <v>2110410009</v>
      </c>
      <c r="D59" s="11" t="s">
        <v>296</v>
      </c>
      <c r="E59" s="12" t="s">
        <v>45</v>
      </c>
      <c r="F59" s="13" t="s">
        <v>101</v>
      </c>
      <c r="G59" s="12" t="s">
        <v>297</v>
      </c>
      <c r="H59" s="12">
        <v>3.81</v>
      </c>
      <c r="I59" s="10">
        <f t="shared" si="6"/>
        <v>381</v>
      </c>
      <c r="J59" s="10">
        <v>0</v>
      </c>
      <c r="K59" s="10">
        <v>3</v>
      </c>
      <c r="L59" s="17" t="s">
        <v>28</v>
      </c>
      <c r="M59" s="10">
        <v>0</v>
      </c>
      <c r="N59" s="17" t="s">
        <v>29</v>
      </c>
      <c r="O59" s="10">
        <v>4</v>
      </c>
      <c r="P59" s="13" t="s">
        <v>298</v>
      </c>
      <c r="Q59" s="12">
        <v>16</v>
      </c>
      <c r="R59" s="13" t="s">
        <v>299</v>
      </c>
      <c r="S59" s="23">
        <f t="shared" si="7"/>
        <v>404</v>
      </c>
      <c r="T59" s="23">
        <v>12</v>
      </c>
      <c r="U59" s="23" t="s">
        <v>300</v>
      </c>
      <c r="V59" s="24" t="s">
        <v>301</v>
      </c>
    </row>
    <row r="60" ht="33" spans="1:22">
      <c r="A60" s="10">
        <v>58</v>
      </c>
      <c r="B60" s="10">
        <v>4</v>
      </c>
      <c r="C60" s="11" t="s">
        <v>302</v>
      </c>
      <c r="D60" s="11" t="s">
        <v>303</v>
      </c>
      <c r="E60" s="12" t="s">
        <v>45</v>
      </c>
      <c r="F60" s="13" t="s">
        <v>26</v>
      </c>
      <c r="G60" s="12" t="s">
        <v>304</v>
      </c>
      <c r="H60" s="14">
        <v>3.9</v>
      </c>
      <c r="I60" s="10">
        <f t="shared" si="6"/>
        <v>390</v>
      </c>
      <c r="J60" s="10">
        <v>0</v>
      </c>
      <c r="K60" s="10">
        <v>3</v>
      </c>
      <c r="L60" s="13" t="s">
        <v>133</v>
      </c>
      <c r="M60" s="10">
        <v>0</v>
      </c>
      <c r="N60" s="17" t="s">
        <v>29</v>
      </c>
      <c r="O60" s="10">
        <v>0</v>
      </c>
      <c r="P60" s="17" t="s">
        <v>29</v>
      </c>
      <c r="Q60" s="10">
        <v>10</v>
      </c>
      <c r="R60" s="13" t="s">
        <v>305</v>
      </c>
      <c r="S60" s="23">
        <f t="shared" si="7"/>
        <v>403</v>
      </c>
      <c r="T60" s="23">
        <v>6</v>
      </c>
      <c r="U60" s="23" t="s">
        <v>306</v>
      </c>
      <c r="V60" s="23"/>
    </row>
    <row r="61" ht="33" spans="1:22">
      <c r="A61" s="10">
        <v>59</v>
      </c>
      <c r="B61" s="10">
        <v>1</v>
      </c>
      <c r="C61" s="11" t="s">
        <v>307</v>
      </c>
      <c r="D61" s="11" t="s">
        <v>308</v>
      </c>
      <c r="E61" s="12" t="s">
        <v>25</v>
      </c>
      <c r="F61" s="13" t="s">
        <v>26</v>
      </c>
      <c r="G61" s="12" t="s">
        <v>309</v>
      </c>
      <c r="H61" s="12">
        <v>3.93</v>
      </c>
      <c r="I61" s="10">
        <f t="shared" si="6"/>
        <v>393</v>
      </c>
      <c r="J61" s="10">
        <v>0</v>
      </c>
      <c r="K61" s="10">
        <v>3</v>
      </c>
      <c r="L61" s="17" t="s">
        <v>28</v>
      </c>
      <c r="M61" s="10">
        <v>0</v>
      </c>
      <c r="N61" s="17" t="s">
        <v>29</v>
      </c>
      <c r="O61" s="10">
        <v>0</v>
      </c>
      <c r="P61" s="17" t="s">
        <v>29</v>
      </c>
      <c r="Q61" s="10">
        <v>0</v>
      </c>
      <c r="R61" s="17" t="s">
        <v>29</v>
      </c>
      <c r="S61" s="23">
        <f t="shared" si="7"/>
        <v>396</v>
      </c>
      <c r="T61" s="23">
        <v>7</v>
      </c>
      <c r="U61" s="22" t="s">
        <v>310</v>
      </c>
      <c r="V61" s="23"/>
    </row>
    <row r="62" ht="49.5" spans="1:22">
      <c r="A62" s="10">
        <v>60</v>
      </c>
      <c r="B62" s="10">
        <v>9</v>
      </c>
      <c r="C62" s="11" t="s">
        <v>311</v>
      </c>
      <c r="D62" s="11" t="s">
        <v>312</v>
      </c>
      <c r="E62" s="12" t="s">
        <v>45</v>
      </c>
      <c r="F62" s="13" t="s">
        <v>26</v>
      </c>
      <c r="G62" s="12" t="s">
        <v>313</v>
      </c>
      <c r="H62" s="12">
        <v>3.79</v>
      </c>
      <c r="I62" s="10">
        <f t="shared" si="6"/>
        <v>379</v>
      </c>
      <c r="J62" s="10">
        <v>0</v>
      </c>
      <c r="K62" s="10">
        <v>3</v>
      </c>
      <c r="L62" s="17" t="s">
        <v>28</v>
      </c>
      <c r="M62" s="10">
        <v>0</v>
      </c>
      <c r="N62" s="17" t="s">
        <v>29</v>
      </c>
      <c r="O62" s="10">
        <v>0</v>
      </c>
      <c r="P62" s="13"/>
      <c r="Q62" s="10">
        <v>10</v>
      </c>
      <c r="R62" s="13" t="s">
        <v>314</v>
      </c>
      <c r="S62" s="23">
        <f t="shared" si="7"/>
        <v>392</v>
      </c>
      <c r="T62" s="23">
        <v>8</v>
      </c>
      <c r="U62" s="22" t="s">
        <v>310</v>
      </c>
      <c r="V62" s="23"/>
    </row>
    <row r="63" ht="33" spans="1:22">
      <c r="A63" s="10">
        <v>61</v>
      </c>
      <c r="B63" s="10">
        <v>3</v>
      </c>
      <c r="C63" s="11" t="s">
        <v>315</v>
      </c>
      <c r="D63" s="11" t="s">
        <v>316</v>
      </c>
      <c r="E63" s="12" t="s">
        <v>25</v>
      </c>
      <c r="F63" s="13" t="s">
        <v>26</v>
      </c>
      <c r="G63" s="12" t="s">
        <v>317</v>
      </c>
      <c r="H63" s="12">
        <v>3.78</v>
      </c>
      <c r="I63" s="10">
        <f t="shared" si="6"/>
        <v>378</v>
      </c>
      <c r="J63" s="10">
        <v>0</v>
      </c>
      <c r="K63" s="20">
        <v>3</v>
      </c>
      <c r="L63" s="17" t="s">
        <v>28</v>
      </c>
      <c r="M63" s="10">
        <v>0</v>
      </c>
      <c r="N63" s="17" t="s">
        <v>29</v>
      </c>
      <c r="O63" s="10">
        <v>0</v>
      </c>
      <c r="P63" s="17" t="s">
        <v>29</v>
      </c>
      <c r="Q63" s="12">
        <v>8</v>
      </c>
      <c r="R63" s="13" t="s">
        <v>318</v>
      </c>
      <c r="S63" s="23">
        <f t="shared" si="7"/>
        <v>389</v>
      </c>
      <c r="T63" s="23">
        <v>9</v>
      </c>
      <c r="U63" s="22" t="s">
        <v>310</v>
      </c>
      <c r="V63" s="23"/>
    </row>
    <row r="64" ht="33" spans="1:22">
      <c r="A64" s="10">
        <v>62</v>
      </c>
      <c r="B64" s="10">
        <v>17</v>
      </c>
      <c r="C64" s="11" t="s">
        <v>319</v>
      </c>
      <c r="D64" s="11" t="s">
        <v>320</v>
      </c>
      <c r="E64" s="12" t="s">
        <v>25</v>
      </c>
      <c r="F64" s="13" t="s">
        <v>57</v>
      </c>
      <c r="G64" s="12" t="s">
        <v>321</v>
      </c>
      <c r="H64" s="12">
        <v>3.77</v>
      </c>
      <c r="I64" s="10">
        <f t="shared" si="6"/>
        <v>377</v>
      </c>
      <c r="J64" s="10">
        <v>0</v>
      </c>
      <c r="K64" s="10">
        <v>3</v>
      </c>
      <c r="L64" s="17" t="s">
        <v>28</v>
      </c>
      <c r="M64" s="10">
        <v>0</v>
      </c>
      <c r="N64" s="17" t="s">
        <v>29</v>
      </c>
      <c r="O64" s="10">
        <v>0</v>
      </c>
      <c r="P64" s="13" t="s">
        <v>29</v>
      </c>
      <c r="Q64" s="12">
        <v>3</v>
      </c>
      <c r="R64" s="11" t="s">
        <v>322</v>
      </c>
      <c r="S64" s="23">
        <f t="shared" si="7"/>
        <v>383</v>
      </c>
      <c r="T64" s="23">
        <v>5</v>
      </c>
      <c r="U64" s="22" t="s">
        <v>310</v>
      </c>
      <c r="V64" s="23"/>
    </row>
    <row r="65" ht="33" spans="1:22">
      <c r="A65" s="10">
        <v>63</v>
      </c>
      <c r="B65" s="10">
        <v>16</v>
      </c>
      <c r="C65" s="11" t="s">
        <v>323</v>
      </c>
      <c r="D65" s="11" t="s">
        <v>324</v>
      </c>
      <c r="E65" s="12" t="s">
        <v>25</v>
      </c>
      <c r="F65" s="13" t="s">
        <v>57</v>
      </c>
      <c r="G65" s="12" t="s">
        <v>325</v>
      </c>
      <c r="H65" s="12">
        <v>3.77</v>
      </c>
      <c r="I65" s="10">
        <f t="shared" si="6"/>
        <v>377</v>
      </c>
      <c r="J65" s="10">
        <v>0</v>
      </c>
      <c r="K65" s="10">
        <v>3</v>
      </c>
      <c r="L65" s="17" t="s">
        <v>28</v>
      </c>
      <c r="M65" s="10">
        <v>0</v>
      </c>
      <c r="N65" s="17" t="s">
        <v>29</v>
      </c>
      <c r="O65" s="10">
        <v>0</v>
      </c>
      <c r="P65" s="13" t="s">
        <v>29</v>
      </c>
      <c r="Q65" s="12">
        <v>0</v>
      </c>
      <c r="R65" s="13" t="s">
        <v>29</v>
      </c>
      <c r="S65" s="23">
        <f t="shared" si="7"/>
        <v>380</v>
      </c>
      <c r="T65" s="23">
        <v>6</v>
      </c>
      <c r="U65" s="22" t="s">
        <v>310</v>
      </c>
      <c r="V65" s="23"/>
    </row>
    <row r="66" ht="33" spans="1:22">
      <c r="A66" s="10">
        <v>64</v>
      </c>
      <c r="B66" s="10">
        <v>15</v>
      </c>
      <c r="C66" s="11" t="s">
        <v>326</v>
      </c>
      <c r="D66" s="11" t="s">
        <v>327</v>
      </c>
      <c r="E66" s="12" t="s">
        <v>25</v>
      </c>
      <c r="F66" s="13" t="s">
        <v>57</v>
      </c>
      <c r="G66" s="12" t="s">
        <v>328</v>
      </c>
      <c r="H66" s="12">
        <v>3.71</v>
      </c>
      <c r="I66" s="10">
        <f t="shared" si="6"/>
        <v>371</v>
      </c>
      <c r="J66" s="10"/>
      <c r="K66" s="10"/>
      <c r="L66" s="17"/>
      <c r="M66" s="10"/>
      <c r="N66" s="17"/>
      <c r="O66" s="10"/>
      <c r="P66" s="13"/>
      <c r="Q66" s="12"/>
      <c r="R66" s="13"/>
      <c r="S66" s="22" t="s">
        <v>329</v>
      </c>
      <c r="T66" s="23">
        <v>7</v>
      </c>
      <c r="U66" s="22" t="s">
        <v>310</v>
      </c>
      <c r="V66" s="22"/>
    </row>
    <row r="67" ht="33" spans="1:22">
      <c r="A67" s="10">
        <v>65</v>
      </c>
      <c r="B67" s="10">
        <v>12</v>
      </c>
      <c r="C67" s="11" t="s">
        <v>330</v>
      </c>
      <c r="D67" s="11" t="s">
        <v>331</v>
      </c>
      <c r="E67" s="12" t="s">
        <v>45</v>
      </c>
      <c r="F67" s="13" t="s">
        <v>57</v>
      </c>
      <c r="G67" s="12" t="s">
        <v>332</v>
      </c>
      <c r="H67" s="12">
        <v>3.69</v>
      </c>
      <c r="I67" s="10">
        <f t="shared" si="6"/>
        <v>369</v>
      </c>
      <c r="J67" s="10"/>
      <c r="K67" s="10"/>
      <c r="L67" s="17"/>
      <c r="M67" s="10"/>
      <c r="N67" s="17"/>
      <c r="O67" s="10"/>
      <c r="P67" s="13"/>
      <c r="Q67" s="12"/>
      <c r="R67" s="13"/>
      <c r="S67" s="22" t="s">
        <v>329</v>
      </c>
      <c r="T67" s="23">
        <v>8</v>
      </c>
      <c r="U67" s="22" t="s">
        <v>310</v>
      </c>
      <c r="V67" s="22"/>
    </row>
    <row r="68" ht="33" spans="1:22">
      <c r="A68" s="10">
        <v>66</v>
      </c>
      <c r="B68" s="10">
        <v>13</v>
      </c>
      <c r="C68" s="11" t="s">
        <v>333</v>
      </c>
      <c r="D68" s="11" t="s">
        <v>334</v>
      </c>
      <c r="E68" s="12" t="s">
        <v>25</v>
      </c>
      <c r="F68" s="13" t="s">
        <v>57</v>
      </c>
      <c r="G68" s="12" t="s">
        <v>335</v>
      </c>
      <c r="H68" s="12">
        <v>3.57</v>
      </c>
      <c r="I68" s="10">
        <f t="shared" si="6"/>
        <v>357</v>
      </c>
      <c r="J68" s="10"/>
      <c r="K68" s="10"/>
      <c r="L68" s="17"/>
      <c r="M68" s="10"/>
      <c r="N68" s="17"/>
      <c r="O68" s="10"/>
      <c r="P68" s="13"/>
      <c r="Q68" s="12"/>
      <c r="R68" s="13"/>
      <c r="S68" s="22" t="s">
        <v>329</v>
      </c>
      <c r="T68" s="23">
        <v>9</v>
      </c>
      <c r="U68" s="22" t="s">
        <v>310</v>
      </c>
      <c r="V68" s="22"/>
    </row>
    <row r="69" ht="40.5" spans="1:22">
      <c r="A69" s="10">
        <v>67</v>
      </c>
      <c r="B69" s="10">
        <v>26</v>
      </c>
      <c r="C69" s="11" t="s">
        <v>336</v>
      </c>
      <c r="D69" s="11" t="s">
        <v>337</v>
      </c>
      <c r="E69" s="12" t="s">
        <v>45</v>
      </c>
      <c r="F69" s="13" t="s">
        <v>79</v>
      </c>
      <c r="G69" s="12" t="s">
        <v>338</v>
      </c>
      <c r="H69" s="12">
        <v>3.26</v>
      </c>
      <c r="I69" s="10">
        <f t="shared" si="6"/>
        <v>326</v>
      </c>
      <c r="J69" s="10">
        <v>0</v>
      </c>
      <c r="K69" s="10">
        <v>3</v>
      </c>
      <c r="L69" s="17" t="s">
        <v>28</v>
      </c>
      <c r="M69" s="10">
        <v>0</v>
      </c>
      <c r="N69" s="17" t="s">
        <v>29</v>
      </c>
      <c r="O69" s="10">
        <v>0</v>
      </c>
      <c r="P69" s="13" t="s">
        <v>29</v>
      </c>
      <c r="Q69" s="12">
        <v>6</v>
      </c>
      <c r="R69" s="13" t="s">
        <v>339</v>
      </c>
      <c r="S69" s="23">
        <f>I69+J69+K69+M69+O69+Q69</f>
        <v>335</v>
      </c>
      <c r="T69" s="23">
        <v>7</v>
      </c>
      <c r="U69" s="22" t="s">
        <v>310</v>
      </c>
      <c r="V69" s="24" t="s">
        <v>340</v>
      </c>
    </row>
    <row r="70" ht="33" spans="1:22">
      <c r="A70" s="10">
        <v>68</v>
      </c>
      <c r="B70" s="10">
        <v>23</v>
      </c>
      <c r="C70" s="11" t="s">
        <v>341</v>
      </c>
      <c r="D70" s="11" t="s">
        <v>342</v>
      </c>
      <c r="E70" s="12" t="s">
        <v>25</v>
      </c>
      <c r="F70" s="13" t="s">
        <v>79</v>
      </c>
      <c r="G70" s="12" t="s">
        <v>343</v>
      </c>
      <c r="H70" s="12">
        <v>3.26</v>
      </c>
      <c r="I70" s="10">
        <f t="shared" si="6"/>
        <v>326</v>
      </c>
      <c r="J70" s="10"/>
      <c r="K70" s="10">
        <v>3</v>
      </c>
      <c r="L70" s="17" t="s">
        <v>28</v>
      </c>
      <c r="M70" s="10">
        <v>0</v>
      </c>
      <c r="N70" s="17" t="s">
        <v>29</v>
      </c>
      <c r="O70" s="10">
        <v>0</v>
      </c>
      <c r="P70" s="13" t="s">
        <v>29</v>
      </c>
      <c r="Q70" s="12">
        <v>0</v>
      </c>
      <c r="R70" s="13"/>
      <c r="S70" s="23">
        <f>I70+J70+K70+M70+O70+Q70</f>
        <v>329</v>
      </c>
      <c r="T70" s="23">
        <v>8</v>
      </c>
      <c r="U70" s="22" t="s">
        <v>310</v>
      </c>
      <c r="V70" s="23"/>
    </row>
    <row r="71" ht="33" spans="1:22">
      <c r="A71" s="10">
        <v>69</v>
      </c>
      <c r="B71" s="10">
        <v>27</v>
      </c>
      <c r="C71" s="11" t="s">
        <v>344</v>
      </c>
      <c r="D71" s="11" t="s">
        <v>345</v>
      </c>
      <c r="E71" s="12" t="s">
        <v>25</v>
      </c>
      <c r="F71" s="13" t="s">
        <v>79</v>
      </c>
      <c r="G71" s="12" t="s">
        <v>346</v>
      </c>
      <c r="H71" s="12">
        <v>3.23</v>
      </c>
      <c r="I71" s="10">
        <f t="shared" si="6"/>
        <v>323</v>
      </c>
      <c r="J71" s="10"/>
      <c r="K71" s="10"/>
      <c r="L71" s="17"/>
      <c r="M71" s="10"/>
      <c r="N71" s="17"/>
      <c r="O71" s="10"/>
      <c r="P71" s="13"/>
      <c r="Q71" s="12"/>
      <c r="R71" s="13"/>
      <c r="S71" s="22" t="s">
        <v>329</v>
      </c>
      <c r="T71" s="23">
        <v>9</v>
      </c>
      <c r="U71" s="22" t="s">
        <v>310</v>
      </c>
      <c r="V71" s="22"/>
    </row>
    <row r="72" ht="33" spans="1:22">
      <c r="A72" s="10">
        <v>70</v>
      </c>
      <c r="B72" s="10">
        <v>24</v>
      </c>
      <c r="C72" s="11" t="s">
        <v>347</v>
      </c>
      <c r="D72" s="11" t="s">
        <v>348</v>
      </c>
      <c r="E72" s="12" t="s">
        <v>45</v>
      </c>
      <c r="F72" s="13" t="s">
        <v>79</v>
      </c>
      <c r="G72" s="12" t="s">
        <v>349</v>
      </c>
      <c r="H72" s="12">
        <v>3.18</v>
      </c>
      <c r="I72" s="10">
        <f t="shared" si="6"/>
        <v>318</v>
      </c>
      <c r="J72" s="10"/>
      <c r="K72" s="10"/>
      <c r="L72" s="17"/>
      <c r="M72" s="10"/>
      <c r="N72" s="17"/>
      <c r="O72" s="10"/>
      <c r="P72" s="13"/>
      <c r="Q72" s="12"/>
      <c r="R72" s="13"/>
      <c r="S72" s="22" t="s">
        <v>329</v>
      </c>
      <c r="T72" s="23">
        <v>10</v>
      </c>
      <c r="U72" s="22" t="s">
        <v>310</v>
      </c>
      <c r="V72" s="22"/>
    </row>
    <row r="73" ht="33" spans="1:22">
      <c r="A73" s="10">
        <v>71</v>
      </c>
      <c r="B73" s="10">
        <v>40</v>
      </c>
      <c r="C73" s="11" t="s">
        <v>350</v>
      </c>
      <c r="D73" s="11" t="s">
        <v>351</v>
      </c>
      <c r="E73" s="12" t="s">
        <v>25</v>
      </c>
      <c r="F73" s="13" t="s">
        <v>101</v>
      </c>
      <c r="G73" s="12" t="s">
        <v>352</v>
      </c>
      <c r="H73" s="12">
        <v>3.85</v>
      </c>
      <c r="I73" s="10">
        <f t="shared" si="6"/>
        <v>385</v>
      </c>
      <c r="J73" s="10">
        <v>0</v>
      </c>
      <c r="K73" s="10">
        <v>3</v>
      </c>
      <c r="L73" s="17" t="s">
        <v>28</v>
      </c>
      <c r="M73" s="10">
        <v>0</v>
      </c>
      <c r="N73" s="17" t="s">
        <v>29</v>
      </c>
      <c r="O73" s="10">
        <v>0</v>
      </c>
      <c r="P73" s="13" t="s">
        <v>29</v>
      </c>
      <c r="Q73" s="12">
        <v>12</v>
      </c>
      <c r="R73" s="13" t="s">
        <v>254</v>
      </c>
      <c r="S73" s="23">
        <f>I73+J73+K73+M73+O73+Q73</f>
        <v>400</v>
      </c>
      <c r="T73" s="23">
        <v>13</v>
      </c>
      <c r="U73" s="22" t="s">
        <v>310</v>
      </c>
      <c r="V73" s="23"/>
    </row>
    <row r="74" ht="33" spans="1:22">
      <c r="A74" s="10">
        <v>72</v>
      </c>
      <c r="B74" s="10">
        <v>38</v>
      </c>
      <c r="C74" s="11" t="s">
        <v>353</v>
      </c>
      <c r="D74" s="11" t="s">
        <v>354</v>
      </c>
      <c r="E74" s="12" t="s">
        <v>45</v>
      </c>
      <c r="F74" s="13" t="s">
        <v>101</v>
      </c>
      <c r="G74" s="12" t="s">
        <v>355</v>
      </c>
      <c r="H74" s="12">
        <v>3.62</v>
      </c>
      <c r="I74" s="10">
        <f t="shared" si="6"/>
        <v>362</v>
      </c>
      <c r="J74" s="10">
        <v>0</v>
      </c>
      <c r="K74" s="10">
        <v>0</v>
      </c>
      <c r="L74" s="17" t="s">
        <v>29</v>
      </c>
      <c r="M74" s="10">
        <v>0</v>
      </c>
      <c r="N74" s="17" t="s">
        <v>29</v>
      </c>
      <c r="O74" s="10">
        <v>0</v>
      </c>
      <c r="P74" s="13" t="s">
        <v>29</v>
      </c>
      <c r="Q74" s="12">
        <v>18</v>
      </c>
      <c r="R74" s="13" t="s">
        <v>356</v>
      </c>
      <c r="S74" s="23">
        <f>I74+J74+K74+M74+O74+Q74</f>
        <v>380</v>
      </c>
      <c r="T74" s="23">
        <v>14</v>
      </c>
      <c r="U74" s="22" t="s">
        <v>310</v>
      </c>
      <c r="V74" s="23"/>
    </row>
    <row r="75" ht="33" spans="1:22">
      <c r="A75" s="10">
        <v>73</v>
      </c>
      <c r="B75" s="10">
        <v>37</v>
      </c>
      <c r="C75" s="11" t="s">
        <v>357</v>
      </c>
      <c r="D75" s="11" t="s">
        <v>358</v>
      </c>
      <c r="E75" s="12" t="s">
        <v>25</v>
      </c>
      <c r="F75" s="13" t="s">
        <v>101</v>
      </c>
      <c r="G75" s="12" t="s">
        <v>359</v>
      </c>
      <c r="H75" s="12">
        <v>3.58</v>
      </c>
      <c r="I75" s="10">
        <f t="shared" si="6"/>
        <v>358</v>
      </c>
      <c r="J75" s="10"/>
      <c r="K75" s="10"/>
      <c r="L75" s="17"/>
      <c r="M75" s="10"/>
      <c r="N75" s="17"/>
      <c r="O75" s="10"/>
      <c r="P75" s="13"/>
      <c r="Q75" s="12"/>
      <c r="R75" s="13"/>
      <c r="S75" s="22" t="s">
        <v>329</v>
      </c>
      <c r="T75" s="23">
        <v>15</v>
      </c>
      <c r="U75" s="22" t="s">
        <v>310</v>
      </c>
      <c r="V75" s="22"/>
    </row>
    <row r="76" ht="33" spans="1:22">
      <c r="A76" s="10">
        <v>74</v>
      </c>
      <c r="B76" s="10">
        <v>34</v>
      </c>
      <c r="C76" s="11" t="s">
        <v>360</v>
      </c>
      <c r="D76" s="11" t="s">
        <v>361</v>
      </c>
      <c r="E76" s="12" t="s">
        <v>25</v>
      </c>
      <c r="F76" s="13" t="s">
        <v>101</v>
      </c>
      <c r="G76" s="12" t="s">
        <v>362</v>
      </c>
      <c r="H76" s="12">
        <v>3.37</v>
      </c>
      <c r="I76" s="10">
        <f t="shared" si="6"/>
        <v>337</v>
      </c>
      <c r="J76" s="10"/>
      <c r="K76" s="10"/>
      <c r="L76" s="17"/>
      <c r="M76" s="10"/>
      <c r="N76" s="17"/>
      <c r="O76" s="10"/>
      <c r="P76" s="13"/>
      <c r="Q76" s="12"/>
      <c r="R76" s="13"/>
      <c r="S76" s="22" t="s">
        <v>329</v>
      </c>
      <c r="T76" s="23">
        <v>16</v>
      </c>
      <c r="U76" s="22" t="s">
        <v>310</v>
      </c>
      <c r="V76" s="22"/>
    </row>
    <row r="77" ht="49.5" spans="1:22">
      <c r="A77" s="10">
        <v>75</v>
      </c>
      <c r="B77" s="10">
        <v>49</v>
      </c>
      <c r="C77" s="11" t="s">
        <v>363</v>
      </c>
      <c r="D77" s="11" t="s">
        <v>364</v>
      </c>
      <c r="E77" s="12" t="s">
        <v>25</v>
      </c>
      <c r="F77" s="13" t="s">
        <v>157</v>
      </c>
      <c r="G77" s="12" t="s">
        <v>365</v>
      </c>
      <c r="H77" s="12">
        <v>3.78</v>
      </c>
      <c r="I77" s="10">
        <f t="shared" si="6"/>
        <v>378</v>
      </c>
      <c r="J77" s="10">
        <v>0</v>
      </c>
      <c r="K77" s="10">
        <v>3</v>
      </c>
      <c r="L77" s="17" t="s">
        <v>28</v>
      </c>
      <c r="M77" s="10">
        <v>0</v>
      </c>
      <c r="N77" s="17" t="s">
        <v>29</v>
      </c>
      <c r="O77" s="10">
        <v>0</v>
      </c>
      <c r="P77" s="13" t="s">
        <v>29</v>
      </c>
      <c r="Q77" s="12">
        <v>7</v>
      </c>
      <c r="R77" s="13" t="s">
        <v>366</v>
      </c>
      <c r="S77" s="23">
        <f>I77+J77+K77+M77+O77+Q77</f>
        <v>388</v>
      </c>
      <c r="T77" s="23">
        <v>14</v>
      </c>
      <c r="U77" s="22" t="s">
        <v>310</v>
      </c>
      <c r="V77" s="23"/>
    </row>
    <row r="78" ht="33" spans="1:22">
      <c r="A78" s="10">
        <v>76</v>
      </c>
      <c r="B78" s="10">
        <v>53</v>
      </c>
      <c r="C78" s="11" t="s">
        <v>367</v>
      </c>
      <c r="D78" s="11" t="s">
        <v>368</v>
      </c>
      <c r="E78" s="12" t="s">
        <v>25</v>
      </c>
      <c r="F78" s="13" t="s">
        <v>157</v>
      </c>
      <c r="G78" s="12" t="s">
        <v>369</v>
      </c>
      <c r="H78" s="12">
        <v>3.83</v>
      </c>
      <c r="I78" s="10">
        <f t="shared" si="6"/>
        <v>383</v>
      </c>
      <c r="J78" s="10">
        <v>0</v>
      </c>
      <c r="K78" s="10">
        <v>3</v>
      </c>
      <c r="L78" s="17" t="s">
        <v>28</v>
      </c>
      <c r="M78" s="10">
        <v>0</v>
      </c>
      <c r="N78" s="17" t="s">
        <v>29</v>
      </c>
      <c r="O78" s="10">
        <v>0</v>
      </c>
      <c r="P78" s="13" t="s">
        <v>29</v>
      </c>
      <c r="Q78" s="12">
        <v>0</v>
      </c>
      <c r="R78" s="13"/>
      <c r="S78" s="23">
        <f>I78+J78+K78+M78+O78+Q78</f>
        <v>386</v>
      </c>
      <c r="T78" s="23">
        <v>15</v>
      </c>
      <c r="U78" s="22" t="s">
        <v>310</v>
      </c>
      <c r="V78" s="23"/>
    </row>
    <row r="79" ht="49.5" spans="1:22">
      <c r="A79" s="10">
        <v>77</v>
      </c>
      <c r="B79" s="10">
        <v>52</v>
      </c>
      <c r="C79" s="11" t="s">
        <v>370</v>
      </c>
      <c r="D79" s="11" t="s">
        <v>371</v>
      </c>
      <c r="E79" s="12" t="s">
        <v>25</v>
      </c>
      <c r="F79" s="13" t="s">
        <v>157</v>
      </c>
      <c r="G79" s="12" t="s">
        <v>372</v>
      </c>
      <c r="H79" s="12">
        <v>3.73</v>
      </c>
      <c r="I79" s="10">
        <f t="shared" si="6"/>
        <v>373</v>
      </c>
      <c r="J79" s="10">
        <v>0</v>
      </c>
      <c r="K79" s="10">
        <v>3</v>
      </c>
      <c r="L79" s="13" t="s">
        <v>28</v>
      </c>
      <c r="M79" s="10">
        <v>0</v>
      </c>
      <c r="N79" s="17" t="s">
        <v>29</v>
      </c>
      <c r="O79" s="10">
        <v>0</v>
      </c>
      <c r="P79" s="13" t="s">
        <v>29</v>
      </c>
      <c r="Q79" s="12">
        <v>10</v>
      </c>
      <c r="R79" s="13" t="s">
        <v>373</v>
      </c>
      <c r="S79" s="23">
        <f>I79+J79+K79+M79+O79+Q79</f>
        <v>386</v>
      </c>
      <c r="T79" s="23">
        <v>16</v>
      </c>
      <c r="U79" s="22" t="s">
        <v>310</v>
      </c>
      <c r="V79" s="23"/>
    </row>
    <row r="80" ht="33" spans="1:22">
      <c r="A80" s="10">
        <v>78</v>
      </c>
      <c r="B80" s="10">
        <v>57</v>
      </c>
      <c r="C80" s="11" t="s">
        <v>374</v>
      </c>
      <c r="D80" s="11" t="s">
        <v>375</v>
      </c>
      <c r="E80" s="12" t="s">
        <v>25</v>
      </c>
      <c r="F80" s="13" t="s">
        <v>157</v>
      </c>
      <c r="G80" s="12" t="s">
        <v>376</v>
      </c>
      <c r="H80" s="14">
        <v>3.8</v>
      </c>
      <c r="I80" s="10">
        <f t="shared" si="6"/>
        <v>380</v>
      </c>
      <c r="J80" s="10">
        <v>0</v>
      </c>
      <c r="K80" s="10">
        <v>3</v>
      </c>
      <c r="L80" s="13" t="s">
        <v>377</v>
      </c>
      <c r="M80" s="10">
        <v>0</v>
      </c>
      <c r="N80" s="17" t="s">
        <v>29</v>
      </c>
      <c r="O80" s="10">
        <v>0</v>
      </c>
      <c r="P80" s="13" t="s">
        <v>29</v>
      </c>
      <c r="Q80" s="12">
        <v>0.8</v>
      </c>
      <c r="R80" s="13" t="s">
        <v>378</v>
      </c>
      <c r="S80" s="23">
        <f>I80+J80+K80+M80+O80+Q80</f>
        <v>383.8</v>
      </c>
      <c r="T80" s="23">
        <v>17</v>
      </c>
      <c r="U80" s="22" t="s">
        <v>310</v>
      </c>
      <c r="V80" s="23"/>
    </row>
    <row r="81" ht="33" spans="1:22">
      <c r="A81" s="10">
        <v>79</v>
      </c>
      <c r="B81" s="10">
        <v>51</v>
      </c>
      <c r="C81" s="11" t="s">
        <v>379</v>
      </c>
      <c r="D81" s="11" t="s">
        <v>380</v>
      </c>
      <c r="E81" s="12" t="s">
        <v>45</v>
      </c>
      <c r="F81" s="13" t="s">
        <v>157</v>
      </c>
      <c r="G81" s="12" t="s">
        <v>381</v>
      </c>
      <c r="H81" s="12">
        <v>3.77</v>
      </c>
      <c r="I81" s="10">
        <f t="shared" si="6"/>
        <v>377</v>
      </c>
      <c r="J81" s="10"/>
      <c r="K81" s="10"/>
      <c r="L81" s="17" t="s">
        <v>29</v>
      </c>
      <c r="M81" s="10">
        <v>0</v>
      </c>
      <c r="N81" s="17" t="s">
        <v>29</v>
      </c>
      <c r="O81" s="10">
        <v>0</v>
      </c>
      <c r="P81" s="13" t="s">
        <v>29</v>
      </c>
      <c r="Q81" s="12">
        <v>0</v>
      </c>
      <c r="R81" s="13" t="s">
        <v>29</v>
      </c>
      <c r="S81" s="23">
        <f>I81+J81+K81+M81+O81+Q81</f>
        <v>377</v>
      </c>
      <c r="T81" s="23">
        <v>18</v>
      </c>
      <c r="U81" s="22" t="s">
        <v>310</v>
      </c>
      <c r="V81" s="23"/>
    </row>
    <row r="82" ht="33" spans="1:22">
      <c r="A82" s="10">
        <v>80</v>
      </c>
      <c r="B82" s="10">
        <v>56</v>
      </c>
      <c r="C82" s="11" t="s">
        <v>382</v>
      </c>
      <c r="D82" s="11" t="s">
        <v>383</v>
      </c>
      <c r="E82" s="12" t="s">
        <v>25</v>
      </c>
      <c r="F82" s="13" t="s">
        <v>157</v>
      </c>
      <c r="G82" s="12" t="s">
        <v>384</v>
      </c>
      <c r="H82" s="12">
        <v>3.86</v>
      </c>
      <c r="I82" s="10">
        <f t="shared" si="6"/>
        <v>386</v>
      </c>
      <c r="J82" s="10"/>
      <c r="K82" s="10"/>
      <c r="L82" s="17"/>
      <c r="M82" s="10"/>
      <c r="N82" s="17"/>
      <c r="O82" s="10"/>
      <c r="P82" s="13"/>
      <c r="Q82" s="12"/>
      <c r="R82" s="13"/>
      <c r="S82" s="22" t="s">
        <v>329</v>
      </c>
      <c r="T82" s="23">
        <v>19</v>
      </c>
      <c r="U82" s="22" t="s">
        <v>310</v>
      </c>
      <c r="V82" s="22"/>
    </row>
    <row r="83" ht="33" spans="1:22">
      <c r="A83" s="10">
        <v>81</v>
      </c>
      <c r="B83" s="10">
        <v>65</v>
      </c>
      <c r="C83" s="11" t="s">
        <v>385</v>
      </c>
      <c r="D83" s="11" t="s">
        <v>386</v>
      </c>
      <c r="E83" s="12" t="s">
        <v>25</v>
      </c>
      <c r="F83" s="13" t="s">
        <v>157</v>
      </c>
      <c r="G83" s="12" t="s">
        <v>387</v>
      </c>
      <c r="H83" s="12">
        <v>3.61</v>
      </c>
      <c r="I83" s="10">
        <f t="shared" si="6"/>
        <v>361</v>
      </c>
      <c r="J83" s="10"/>
      <c r="K83" s="10"/>
      <c r="L83" s="17"/>
      <c r="M83" s="10"/>
      <c r="N83" s="17"/>
      <c r="O83" s="10"/>
      <c r="P83" s="13"/>
      <c r="Q83" s="12"/>
      <c r="R83" s="13"/>
      <c r="S83" s="22" t="s">
        <v>329</v>
      </c>
      <c r="T83" s="23">
        <v>20</v>
      </c>
      <c r="U83" s="22" t="s">
        <v>310</v>
      </c>
      <c r="V83" s="22"/>
    </row>
    <row r="84" ht="33" spans="1:22">
      <c r="A84" s="10">
        <v>82</v>
      </c>
      <c r="B84" s="10">
        <v>54</v>
      </c>
      <c r="C84" s="11" t="s">
        <v>388</v>
      </c>
      <c r="D84" s="11" t="s">
        <v>389</v>
      </c>
      <c r="E84" s="12" t="s">
        <v>45</v>
      </c>
      <c r="F84" s="13" t="s">
        <v>157</v>
      </c>
      <c r="G84" s="12" t="s">
        <v>390</v>
      </c>
      <c r="H84" s="12">
        <v>3.39</v>
      </c>
      <c r="I84" s="10">
        <f t="shared" si="6"/>
        <v>339</v>
      </c>
      <c r="J84" s="10"/>
      <c r="K84" s="10"/>
      <c r="L84" s="17"/>
      <c r="M84" s="10"/>
      <c r="N84" s="17"/>
      <c r="O84" s="10"/>
      <c r="P84" s="13"/>
      <c r="Q84" s="12"/>
      <c r="R84" s="13"/>
      <c r="S84" s="22" t="s">
        <v>329</v>
      </c>
      <c r="T84" s="23">
        <v>21</v>
      </c>
      <c r="U84" s="22" t="s">
        <v>310</v>
      </c>
      <c r="V84" s="22"/>
    </row>
    <row r="85" ht="33" spans="1:22">
      <c r="A85" s="10">
        <v>83</v>
      </c>
      <c r="B85" s="10">
        <v>85</v>
      </c>
      <c r="C85" s="11" t="s">
        <v>391</v>
      </c>
      <c r="D85" s="11" t="s">
        <v>392</v>
      </c>
      <c r="E85" s="12" t="s">
        <v>25</v>
      </c>
      <c r="F85" s="13" t="s">
        <v>267</v>
      </c>
      <c r="G85" s="12" t="s">
        <v>393</v>
      </c>
      <c r="H85" s="12">
        <v>3.79</v>
      </c>
      <c r="I85" s="10">
        <f t="shared" si="6"/>
        <v>379</v>
      </c>
      <c r="J85" s="10">
        <v>0</v>
      </c>
      <c r="K85" s="10">
        <v>3</v>
      </c>
      <c r="L85" s="13" t="s">
        <v>394</v>
      </c>
      <c r="M85" s="12">
        <v>0</v>
      </c>
      <c r="N85" s="13"/>
      <c r="O85" s="12">
        <v>0</v>
      </c>
      <c r="P85" s="13"/>
      <c r="Q85" s="12">
        <v>3</v>
      </c>
      <c r="R85" s="13" t="s">
        <v>395</v>
      </c>
      <c r="S85" s="23">
        <f>I85+J85+K85+M85+O85+Q85</f>
        <v>385</v>
      </c>
      <c r="T85" s="23">
        <v>7</v>
      </c>
      <c r="U85" s="22" t="s">
        <v>310</v>
      </c>
      <c r="V85" s="23"/>
    </row>
    <row r="86" ht="33" spans="1:22">
      <c r="A86" s="10">
        <v>84</v>
      </c>
      <c r="B86" s="10">
        <v>84</v>
      </c>
      <c r="C86" s="11" t="s">
        <v>396</v>
      </c>
      <c r="D86" s="11" t="s">
        <v>397</v>
      </c>
      <c r="E86" s="12" t="s">
        <v>25</v>
      </c>
      <c r="F86" s="13" t="s">
        <v>267</v>
      </c>
      <c r="G86" s="12" t="s">
        <v>398</v>
      </c>
      <c r="H86" s="12">
        <v>3.83</v>
      </c>
      <c r="I86" s="10">
        <f t="shared" si="6"/>
        <v>383</v>
      </c>
      <c r="J86" s="10"/>
      <c r="K86" s="10"/>
      <c r="L86" s="17" t="s">
        <v>29</v>
      </c>
      <c r="M86" s="10"/>
      <c r="N86" s="17" t="s">
        <v>29</v>
      </c>
      <c r="O86" s="12"/>
      <c r="P86" s="13" t="s">
        <v>29</v>
      </c>
      <c r="Q86" s="12"/>
      <c r="R86" s="13" t="s">
        <v>29</v>
      </c>
      <c r="S86" s="23">
        <f>I86+J86+K86+M86+O86+Q86</f>
        <v>383</v>
      </c>
      <c r="T86" s="23">
        <v>8</v>
      </c>
      <c r="U86" s="22" t="s">
        <v>310</v>
      </c>
      <c r="V86" s="23"/>
    </row>
    <row r="87" ht="33" spans="1:22">
      <c r="A87" s="10">
        <v>85</v>
      </c>
      <c r="B87" s="10">
        <v>80</v>
      </c>
      <c r="C87" s="11" t="s">
        <v>399</v>
      </c>
      <c r="D87" s="11" t="s">
        <v>400</v>
      </c>
      <c r="E87" s="12" t="s">
        <v>25</v>
      </c>
      <c r="F87" s="13" t="s">
        <v>267</v>
      </c>
      <c r="G87" s="12" t="s">
        <v>401</v>
      </c>
      <c r="H87" s="14">
        <v>3.7</v>
      </c>
      <c r="I87" s="10">
        <f t="shared" si="6"/>
        <v>370</v>
      </c>
      <c r="J87" s="10"/>
      <c r="K87" s="10"/>
      <c r="L87" s="17"/>
      <c r="M87" s="10"/>
      <c r="N87" s="17"/>
      <c r="O87" s="10"/>
      <c r="P87" s="13"/>
      <c r="Q87" s="12"/>
      <c r="R87" s="13"/>
      <c r="S87" s="22" t="s">
        <v>329</v>
      </c>
      <c r="T87" s="23">
        <v>9</v>
      </c>
      <c r="U87" s="22" t="s">
        <v>310</v>
      </c>
      <c r="V87" s="22"/>
    </row>
    <row r="88" ht="33" spans="1:22">
      <c r="A88" s="10">
        <v>86</v>
      </c>
      <c r="B88" s="10">
        <v>79</v>
      </c>
      <c r="C88" s="11" t="s">
        <v>402</v>
      </c>
      <c r="D88" s="11" t="s">
        <v>403</v>
      </c>
      <c r="E88" s="12" t="s">
        <v>25</v>
      </c>
      <c r="F88" s="13" t="s">
        <v>267</v>
      </c>
      <c r="G88" s="12" t="s">
        <v>404</v>
      </c>
      <c r="H88" s="14">
        <v>3.6</v>
      </c>
      <c r="I88" s="10">
        <f t="shared" si="6"/>
        <v>360</v>
      </c>
      <c r="J88" s="10"/>
      <c r="K88" s="10"/>
      <c r="L88" s="17"/>
      <c r="M88" s="10"/>
      <c r="N88" s="17"/>
      <c r="O88" s="10"/>
      <c r="P88" s="13"/>
      <c r="Q88" s="12"/>
      <c r="R88" s="13"/>
      <c r="S88" s="22" t="s">
        <v>329</v>
      </c>
      <c r="T88" s="23">
        <v>10</v>
      </c>
      <c r="U88" s="22" t="s">
        <v>310</v>
      </c>
      <c r="V88" s="22"/>
    </row>
  </sheetData>
  <mergeCells count="1">
    <mergeCell ref="B1:S1"/>
  </mergeCells>
  <pageMargins left="0.236111111111111" right="0.236111111111111" top="0.354166666666667" bottom="0.354166666666667" header="0.314583333333333" footer="0.31458333333333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达 严</dc:creator>
  <cp:lastModifiedBy>宏伟</cp:lastModifiedBy>
  <dcterms:created xsi:type="dcterms:W3CDTF">2024-09-17T04:10:00Z</dcterms:created>
  <dcterms:modified xsi:type="dcterms:W3CDTF">2024-09-18T00:22:07Z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DAF927C6D2C545F09348ABB6AC311E50</vt:lpwstr>
  </property>
  <property fmtid="{D5CDD505-2E9C-101B-9397-08002B2CF9AE}" pid="3" name="KSOProductBuildVer">
    <vt:lpwstr>2052-11.1.0.12165</vt:lpwstr>
  </property>
</Properties>
</file>